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120" yWindow="-120" windowWidth="29040" windowHeight="11760" tabRatio="551"/>
  </bookViews>
  <sheets>
    <sheet name="Instructions" sheetId="17" r:id="rId1"/>
    <sheet name="Création champs PV" sheetId="15" r:id="rId2"/>
    <sheet name="nomenclature" sheetId="7" r:id="rId3"/>
    <sheet name="traduction" sheetId="16" state="hidden" r:id="rId4"/>
    <sheet name="Liste" sheetId="30" state="hidden" r:id="rId5"/>
    <sheet name="positionnement modules" sheetId="14" state="hidden" r:id="rId6"/>
    <sheet name="Erreur" sheetId="28" state="hidden" r:id="rId7"/>
    <sheet name="Qte module" sheetId="29" state="hidden" r:id="rId8"/>
    <sheet name="structure" sheetId="8" state="hidden" r:id="rId9"/>
    <sheet name="abergements latéraux" sheetId="9" state="hidden" r:id="rId10"/>
    <sheet name="Solin" sheetId="19" state="hidden" r:id="rId11"/>
    <sheet name="brides" sheetId="12" state="hidden" r:id="rId12"/>
    <sheet name="pattes" sheetId="13" state="hidden" r:id="rId13"/>
    <sheet name="Deflecteur" sheetId="24" state="hidden" r:id="rId14"/>
    <sheet name="Obturateur" sheetId="26" state="hidden" r:id="rId15"/>
    <sheet name="Terre FR" sheetId="23" state="hidden" r:id="rId16"/>
    <sheet name=" Terre UE" sheetId="22" state="hidden" r:id="rId17"/>
    <sheet name="collecteur" sheetId="21" state="hidden" r:id="rId18"/>
  </sheets>
  <definedNames>
    <definedName name="_xlnm._FilterDatabase" localSheetId="2" hidden="1">nomenclature!$A$7:$Y$49</definedName>
    <definedName name="configurations" localSheetId="16">#REF!</definedName>
    <definedName name="configurations" localSheetId="17">#REF!</definedName>
    <definedName name="configurations" localSheetId="13">#REF!</definedName>
    <definedName name="configurations" localSheetId="6">#REF!</definedName>
    <definedName name="configurations" localSheetId="14">#REF!</definedName>
    <definedName name="configurations" localSheetId="7">#REF!</definedName>
    <definedName name="configurations" localSheetId="10">#REF!</definedName>
    <definedName name="configurations" localSheetId="15">#REF!</definedName>
    <definedName name="configurations">#REF!</definedName>
    <definedName name="langues">traduction!$E$1:$E$8</definedName>
    <definedName name="onduleurs" localSheetId="16">#REF!</definedName>
    <definedName name="onduleurs" localSheetId="17">#REF!</definedName>
    <definedName name="onduleurs" localSheetId="13">#REF!</definedName>
    <definedName name="onduleurs" localSheetId="6">#REF!</definedName>
    <definedName name="onduleurs" localSheetId="14">#REF!</definedName>
    <definedName name="onduleurs" localSheetId="7">#REF!</definedName>
    <definedName name="onduleurs" localSheetId="10">#REF!</definedName>
    <definedName name="onduleurs" localSheetId="15">#REF!</definedName>
    <definedName name="onduleurs">#REF!</definedName>
    <definedName name="Z_16FE1FF2_BD92_4856_8ACC_875F5889A685_.wvu.Cols" localSheetId="2" hidden="1">nomenclature!$U:$U</definedName>
    <definedName name="Z_16FE1FF2_BD92_4856_8ACC_875F5889A685_.wvu.PrintArea" localSheetId="1" hidden="1">'Création champs PV'!$A$1:$BQ$54</definedName>
    <definedName name="Z_16FE1FF2_BD92_4856_8ACC_875F5889A685_.wvu.PrintArea" localSheetId="0" hidden="1">Instructions!$B$2:$Q$113</definedName>
    <definedName name="Z_16FE1FF2_BD92_4856_8ACC_875F5889A685_.wvu.PrintArea" localSheetId="2" hidden="1">nomenclature!$A$1:$Q$57</definedName>
    <definedName name="_xlnm.Print_Area" localSheetId="1">'Création champs PV'!$A$1:$BQ$54</definedName>
    <definedName name="_xlnm.Print_Area" localSheetId="0">Instructions!$B$2:$Q$113</definedName>
    <definedName name="_xlnm.Print_Area" localSheetId="2">nomenclature!$A$1:$Q$58</definedName>
  </definedNames>
  <calcPr calcId="145621"/>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0" i="7" l="1"/>
  <c r="M10" i="7"/>
  <c r="L10" i="7"/>
  <c r="K10" i="7"/>
  <c r="J10" i="7"/>
  <c r="I10" i="7"/>
  <c r="H10" i="7"/>
  <c r="G10" i="7"/>
  <c r="F10" i="7"/>
  <c r="F9" i="7"/>
  <c r="N9" i="7"/>
  <c r="M9" i="7"/>
  <c r="L9" i="7"/>
  <c r="K9" i="7"/>
  <c r="J9" i="7"/>
  <c r="I9" i="7"/>
  <c r="H9" i="7"/>
  <c r="G9" i="7"/>
  <c r="G19" i="7" l="1"/>
  <c r="BO11" i="15" l="1"/>
  <c r="P24" i="15"/>
  <c r="AG24" i="15"/>
  <c r="L12" i="7" l="1"/>
  <c r="C2" i="16" l="1"/>
  <c r="A145" i="16" s="1"/>
  <c r="C30" i="8"/>
  <c r="C30" i="29" s="1"/>
  <c r="C31" i="14"/>
  <c r="C32" i="14"/>
  <c r="C33" i="14"/>
  <c r="C33" i="8" s="1"/>
  <c r="C33" i="29" s="1"/>
  <c r="C34" i="14"/>
  <c r="C34" i="8" s="1"/>
  <c r="C34" i="29" s="1"/>
  <c r="C35" i="14"/>
  <c r="C36" i="14"/>
  <c r="C37" i="14"/>
  <c r="C37" i="8" s="1"/>
  <c r="C37" i="29" s="1"/>
  <c r="C38" i="14"/>
  <c r="C38" i="8" s="1"/>
  <c r="C38" i="29" s="1"/>
  <c r="C39" i="14"/>
  <c r="C40" i="14"/>
  <c r="C41" i="14"/>
  <c r="C41" i="8" s="1"/>
  <c r="C41" i="29" s="1"/>
  <c r="C42" i="14"/>
  <c r="C42" i="8" s="1"/>
  <c r="C42" i="29" s="1"/>
  <c r="C43" i="14"/>
  <c r="C44" i="14"/>
  <c r="C45" i="14"/>
  <c r="C45" i="8" s="1"/>
  <c r="C45" i="29" s="1"/>
  <c r="C46" i="14"/>
  <c r="C46" i="8" s="1"/>
  <c r="C46" i="29" s="1"/>
  <c r="C47" i="14"/>
  <c r="C48" i="14"/>
  <c r="C49" i="14"/>
  <c r="C49" i="8" s="1"/>
  <c r="C50" i="14"/>
  <c r="C50" i="8" s="1"/>
  <c r="C51" i="14"/>
  <c r="C52" i="8"/>
  <c r="D30" i="8"/>
  <c r="D30" i="29" s="1"/>
  <c r="D31" i="14"/>
  <c r="D31" i="8" s="1"/>
  <c r="D31" i="29" s="1"/>
  <c r="D32" i="14"/>
  <c r="D32" i="8" s="1"/>
  <c r="D33" i="14"/>
  <c r="D34" i="14"/>
  <c r="D34" i="8" s="1"/>
  <c r="D34" i="29" s="1"/>
  <c r="D35" i="14"/>
  <c r="D35" i="8" s="1"/>
  <c r="D35" i="29" s="1"/>
  <c r="D36" i="14"/>
  <c r="D36" i="8" s="1"/>
  <c r="D36" i="29" s="1"/>
  <c r="D37" i="14"/>
  <c r="D38" i="14"/>
  <c r="D38" i="8" s="1"/>
  <c r="D38" i="29" s="1"/>
  <c r="D39" i="14"/>
  <c r="D39" i="8" s="1"/>
  <c r="D40" i="14"/>
  <c r="D41" i="14"/>
  <c r="D41" i="8" s="1"/>
  <c r="D41" i="29" s="1"/>
  <c r="D42" i="14"/>
  <c r="D42" i="8" s="1"/>
  <c r="D42" i="29" s="1"/>
  <c r="D43" i="14"/>
  <c r="D43" i="8" s="1"/>
  <c r="D44" i="14"/>
  <c r="D45" i="14"/>
  <c r="D45" i="8" s="1"/>
  <c r="D45" i="29" s="1"/>
  <c r="D46" i="14"/>
  <c r="D46" i="8" s="1"/>
  <c r="D46" i="29" s="1"/>
  <c r="D47" i="14"/>
  <c r="D48" i="14"/>
  <c r="D49" i="14"/>
  <c r="D49" i="8" s="1"/>
  <c r="D50" i="14"/>
  <c r="D50" i="8" s="1"/>
  <c r="D51" i="14"/>
  <c r="D51" i="8" s="1"/>
  <c r="D52" i="8"/>
  <c r="E30" i="8"/>
  <c r="E30" i="29" s="1"/>
  <c r="E31" i="14"/>
  <c r="E31" i="8" s="1"/>
  <c r="E31" i="29" s="1"/>
  <c r="E32" i="14"/>
  <c r="E33" i="14"/>
  <c r="E34" i="14"/>
  <c r="E34" i="8" s="1"/>
  <c r="E34" i="29" s="1"/>
  <c r="E35" i="14"/>
  <c r="E35" i="8" s="1"/>
  <c r="E35" i="29" s="1"/>
  <c r="E36" i="14"/>
  <c r="E36" i="8" s="1"/>
  <c r="E36" i="29" s="1"/>
  <c r="E37" i="14"/>
  <c r="E38" i="14"/>
  <c r="E38" i="8" s="1"/>
  <c r="E38" i="29" s="1"/>
  <c r="E39" i="14"/>
  <c r="E39" i="8" s="1"/>
  <c r="E39" i="29" s="1"/>
  <c r="E40" i="14"/>
  <c r="E41" i="14"/>
  <c r="E42" i="14"/>
  <c r="E42" i="8" s="1"/>
  <c r="E42" i="29" s="1"/>
  <c r="E43" i="14"/>
  <c r="E43" i="8" s="1"/>
  <c r="E43" i="29" s="1"/>
  <c r="E44" i="14"/>
  <c r="E45" i="14"/>
  <c r="E46" i="14"/>
  <c r="E46" i="8" s="1"/>
  <c r="E46" i="29" s="1"/>
  <c r="E47" i="14"/>
  <c r="E47" i="8" s="1"/>
  <c r="E47" i="29" s="1"/>
  <c r="E48" i="14"/>
  <c r="E48" i="8" s="1"/>
  <c r="E48" i="29" s="1"/>
  <c r="E49" i="14"/>
  <c r="E50" i="14"/>
  <c r="E50" i="8" s="1"/>
  <c r="E51" i="14"/>
  <c r="E51" i="8" s="1"/>
  <c r="E52" i="8"/>
  <c r="E52" i="29" s="1"/>
  <c r="F30" i="8"/>
  <c r="F31" i="14"/>
  <c r="F32" i="14"/>
  <c r="F32" i="8" s="1"/>
  <c r="F32" i="29" s="1"/>
  <c r="F33" i="14"/>
  <c r="F34" i="14"/>
  <c r="F35" i="14"/>
  <c r="F35" i="8" s="1"/>
  <c r="F35" i="29" s="1"/>
  <c r="F36" i="14"/>
  <c r="F36" i="8" s="1"/>
  <c r="F36" i="29" s="1"/>
  <c r="F37" i="14"/>
  <c r="F38" i="14"/>
  <c r="F39" i="14"/>
  <c r="F39" i="8" s="1"/>
  <c r="F39" i="29" s="1"/>
  <c r="F40" i="14"/>
  <c r="F40" i="8" s="1"/>
  <c r="F40" i="29" s="1"/>
  <c r="F41" i="14"/>
  <c r="F42" i="14"/>
  <c r="F43" i="14"/>
  <c r="F43" i="8" s="1"/>
  <c r="F43" i="29" s="1"/>
  <c r="F44" i="14"/>
  <c r="F44" i="8" s="1"/>
  <c r="F44" i="29" s="1"/>
  <c r="F45" i="14"/>
  <c r="F46" i="14"/>
  <c r="F47" i="14"/>
  <c r="F47" i="8" s="1"/>
  <c r="F47" i="29" s="1"/>
  <c r="F48" i="14"/>
  <c r="F48" i="8" s="1"/>
  <c r="F48" i="29" s="1"/>
  <c r="F49" i="14"/>
  <c r="F50" i="14"/>
  <c r="F51" i="14"/>
  <c r="F51" i="8" s="1"/>
  <c r="F52" i="8"/>
  <c r="F52" i="29" s="1"/>
  <c r="G30" i="8"/>
  <c r="G31" i="14"/>
  <c r="G32" i="14"/>
  <c r="G32" i="8" s="1"/>
  <c r="G32" i="29" s="1"/>
  <c r="G33" i="14"/>
  <c r="G34" i="14"/>
  <c r="G35" i="14"/>
  <c r="G36" i="14"/>
  <c r="G36" i="8" s="1"/>
  <c r="G36" i="29" s="1"/>
  <c r="G37" i="14"/>
  <c r="G37" i="8" s="1"/>
  <c r="G37" i="29" s="1"/>
  <c r="G38" i="14"/>
  <c r="G38" i="8" s="1"/>
  <c r="G38" i="29" s="1"/>
  <c r="G39" i="14"/>
  <c r="G40" i="14"/>
  <c r="G40" i="8" s="1"/>
  <c r="G41" i="14"/>
  <c r="G41" i="8" s="1"/>
  <c r="G41" i="29" s="1"/>
  <c r="G42" i="14"/>
  <c r="G43" i="14"/>
  <c r="G44" i="14"/>
  <c r="G44" i="8" s="1"/>
  <c r="G44" i="29" s="1"/>
  <c r="G45" i="14"/>
  <c r="G45" i="8" s="1"/>
  <c r="G45" i="29" s="1"/>
  <c r="G46" i="14"/>
  <c r="G47" i="14"/>
  <c r="G48" i="14"/>
  <c r="G48" i="8" s="1"/>
  <c r="G48" i="29" s="1"/>
  <c r="G49" i="14"/>
  <c r="G49" i="8" s="1"/>
  <c r="G50" i="14"/>
  <c r="G51" i="14"/>
  <c r="G52" i="8"/>
  <c r="G52" i="29" s="1"/>
  <c r="H30" i="8"/>
  <c r="H30" i="29" s="1"/>
  <c r="H31" i="14"/>
  <c r="H31" i="8" s="1"/>
  <c r="H32" i="14"/>
  <c r="H33" i="14"/>
  <c r="H33" i="8" s="1"/>
  <c r="H33" i="29" s="1"/>
  <c r="H34" i="14"/>
  <c r="H34" i="8" s="1"/>
  <c r="H34" i="29" s="1"/>
  <c r="H35" i="14"/>
  <c r="H36" i="14"/>
  <c r="H37" i="14"/>
  <c r="H37" i="8" s="1"/>
  <c r="H37" i="29" s="1"/>
  <c r="H38" i="14"/>
  <c r="H38" i="8" s="1"/>
  <c r="H38" i="29" s="1"/>
  <c r="H39" i="14"/>
  <c r="H40" i="14"/>
  <c r="H41" i="14"/>
  <c r="H41" i="8" s="1"/>
  <c r="H41" i="29" s="1"/>
  <c r="H42" i="14"/>
  <c r="H42" i="8" s="1"/>
  <c r="H42" i="29" s="1"/>
  <c r="H43" i="14"/>
  <c r="H44" i="14"/>
  <c r="H45" i="14"/>
  <c r="H45" i="8" s="1"/>
  <c r="H45" i="29" s="1"/>
  <c r="H46" i="14"/>
  <c r="H46" i="8" s="1"/>
  <c r="H46" i="29" s="1"/>
  <c r="H47" i="14"/>
  <c r="H48" i="14"/>
  <c r="H49" i="14"/>
  <c r="H49" i="8" s="1"/>
  <c r="H50" i="14"/>
  <c r="H50" i="8" s="1"/>
  <c r="H51" i="14"/>
  <c r="H51" i="8" s="1"/>
  <c r="H52" i="8"/>
  <c r="I30" i="8"/>
  <c r="I30" i="29" s="1"/>
  <c r="I31" i="14"/>
  <c r="I31" i="8" s="1"/>
  <c r="I31" i="29" s="1"/>
  <c r="I32" i="14"/>
  <c r="I33" i="14"/>
  <c r="I34" i="14"/>
  <c r="I34" i="8" s="1"/>
  <c r="I34" i="29" s="1"/>
  <c r="I35" i="14"/>
  <c r="I35" i="8" s="1"/>
  <c r="I35" i="29" s="1"/>
  <c r="I36" i="14"/>
  <c r="I37" i="14"/>
  <c r="I38" i="14"/>
  <c r="I38" i="8" s="1"/>
  <c r="I38" i="29" s="1"/>
  <c r="I39" i="14"/>
  <c r="I39" i="8" s="1"/>
  <c r="I39" i="29" s="1"/>
  <c r="I40" i="14"/>
  <c r="I40" i="8" s="1"/>
  <c r="I40" i="29" s="1"/>
  <c r="I41" i="14"/>
  <c r="I42" i="14"/>
  <c r="I42" i="8" s="1"/>
  <c r="I42" i="29" s="1"/>
  <c r="I43" i="14"/>
  <c r="I43" i="8" s="1"/>
  <c r="I43" i="29" s="1"/>
  <c r="I44" i="14"/>
  <c r="I45" i="14"/>
  <c r="I46" i="14"/>
  <c r="I46" i="8" s="1"/>
  <c r="I46" i="29" s="1"/>
  <c r="I47" i="14"/>
  <c r="I47" i="8" s="1"/>
  <c r="I47" i="29" s="1"/>
  <c r="I48" i="14"/>
  <c r="I49" i="14"/>
  <c r="I49" i="8" s="1"/>
  <c r="I50" i="14"/>
  <c r="I50" i="8" s="1"/>
  <c r="I50" i="23" s="1"/>
  <c r="I51" i="14"/>
  <c r="I52" i="8"/>
  <c r="I52" i="29" s="1"/>
  <c r="J30" i="8"/>
  <c r="J30" i="29" s="1"/>
  <c r="J31" i="14"/>
  <c r="J32" i="14"/>
  <c r="J33" i="14"/>
  <c r="J33" i="8" s="1"/>
  <c r="J33" i="29" s="1"/>
  <c r="J34" i="14"/>
  <c r="J34" i="8" s="1"/>
  <c r="J34" i="29" s="1"/>
  <c r="J35" i="14"/>
  <c r="J36" i="14"/>
  <c r="J36" i="8" s="1"/>
  <c r="J36" i="29" s="1"/>
  <c r="J37" i="14"/>
  <c r="J37" i="8" s="1"/>
  <c r="J37" i="29" s="1"/>
  <c r="J38" i="14"/>
  <c r="J39" i="14"/>
  <c r="J40" i="14"/>
  <c r="J40" i="8" s="1"/>
  <c r="J40" i="29" s="1"/>
  <c r="J41" i="14"/>
  <c r="J41" i="8" s="1"/>
  <c r="J41" i="29" s="1"/>
  <c r="J42" i="14"/>
  <c r="J43" i="14"/>
  <c r="J44" i="14"/>
  <c r="J44" i="8" s="1"/>
  <c r="J44" i="29" s="1"/>
  <c r="J45" i="14"/>
  <c r="J45" i="8" s="1"/>
  <c r="J45" i="29" s="1"/>
  <c r="J46" i="14"/>
  <c r="J47" i="14"/>
  <c r="J48" i="14"/>
  <c r="J48" i="8" s="1"/>
  <c r="J48" i="29" s="1"/>
  <c r="J49" i="14"/>
  <c r="J49" i="8" s="1"/>
  <c r="J50" i="14"/>
  <c r="J51" i="14"/>
  <c r="J52" i="8"/>
  <c r="J52" i="29" s="1"/>
  <c r="K30" i="8"/>
  <c r="K30" i="29" s="1"/>
  <c r="K31" i="14"/>
  <c r="K32" i="14"/>
  <c r="K33" i="14"/>
  <c r="K33" i="8" s="1"/>
  <c r="K33" i="29" s="1"/>
  <c r="K34" i="14"/>
  <c r="K34" i="8" s="1"/>
  <c r="K34" i="29" s="1"/>
  <c r="K35" i="14"/>
  <c r="K36" i="14"/>
  <c r="K37" i="14"/>
  <c r="K37" i="8" s="1"/>
  <c r="K37" i="29" s="1"/>
  <c r="K38" i="14"/>
  <c r="K38" i="8" s="1"/>
  <c r="K38" i="29" s="1"/>
  <c r="K39" i="14"/>
  <c r="K40" i="14"/>
  <c r="K40" i="8" s="1"/>
  <c r="K40" i="29" s="1"/>
  <c r="K41" i="14"/>
  <c r="K41" i="8" s="1"/>
  <c r="K41" i="29" s="1"/>
  <c r="K42" i="14"/>
  <c r="K43" i="14"/>
  <c r="K44" i="14"/>
  <c r="K44" i="8" s="1"/>
  <c r="K44" i="29" s="1"/>
  <c r="K45" i="14"/>
  <c r="K45" i="8" s="1"/>
  <c r="K45" i="29" s="1"/>
  <c r="K46" i="14"/>
  <c r="K46" i="8" s="1"/>
  <c r="K46" i="29" s="1"/>
  <c r="K47" i="14"/>
  <c r="K48" i="14"/>
  <c r="K48" i="8" s="1"/>
  <c r="K48" i="29" s="1"/>
  <c r="K49" i="14"/>
  <c r="K49" i="8" s="1"/>
  <c r="K50" i="14"/>
  <c r="K51" i="14"/>
  <c r="K51" i="8" s="1"/>
  <c r="K52" i="8"/>
  <c r="K52" i="29" s="1"/>
  <c r="L30" i="8"/>
  <c r="L31" i="14"/>
  <c r="L32" i="14"/>
  <c r="L33" i="14"/>
  <c r="L33" i="8" s="1"/>
  <c r="L33" i="29" s="1"/>
  <c r="L34" i="14"/>
  <c r="L35" i="14"/>
  <c r="L36" i="14"/>
  <c r="L37" i="14"/>
  <c r="L37" i="8" s="1"/>
  <c r="L37" i="29" s="1"/>
  <c r="L38" i="14"/>
  <c r="L39" i="14"/>
  <c r="L40" i="14"/>
  <c r="L40" i="8" s="1"/>
  <c r="L40" i="29" s="1"/>
  <c r="L41" i="14"/>
  <c r="L41" i="8" s="1"/>
  <c r="L41" i="29" s="1"/>
  <c r="L42" i="14"/>
  <c r="L43" i="14"/>
  <c r="L44" i="14"/>
  <c r="L44" i="8" s="1"/>
  <c r="L44" i="29" s="1"/>
  <c r="L45" i="14"/>
  <c r="L45" i="8" s="1"/>
  <c r="L45" i="29" s="1"/>
  <c r="L46" i="14"/>
  <c r="L47" i="14"/>
  <c r="L48" i="14"/>
  <c r="L48" i="8" s="1"/>
  <c r="L48" i="29" s="1"/>
  <c r="L49" i="14"/>
  <c r="L49" i="8" s="1"/>
  <c r="L50" i="14"/>
  <c r="L51" i="14"/>
  <c r="L52" i="8"/>
  <c r="L52" i="29" s="1"/>
  <c r="M30" i="8"/>
  <c r="M30" i="29" s="1"/>
  <c r="M31" i="14"/>
  <c r="M32" i="14"/>
  <c r="M33" i="14"/>
  <c r="M34" i="14"/>
  <c r="M34" i="8" s="1"/>
  <c r="M34" i="29" s="1"/>
  <c r="M35" i="14"/>
  <c r="M36" i="14"/>
  <c r="M37" i="14"/>
  <c r="M38" i="14"/>
  <c r="M38" i="8" s="1"/>
  <c r="M38" i="29" s="1"/>
  <c r="M39" i="14"/>
  <c r="M40" i="14"/>
  <c r="M41" i="14"/>
  <c r="M41" i="8" s="1"/>
  <c r="M41" i="29" s="1"/>
  <c r="M42" i="14"/>
  <c r="M42" i="8" s="1"/>
  <c r="M42" i="29" s="1"/>
  <c r="M43" i="14"/>
  <c r="M44" i="14"/>
  <c r="M45" i="14"/>
  <c r="M45" i="8" s="1"/>
  <c r="M45" i="29" s="1"/>
  <c r="M46" i="14"/>
  <c r="M46" i="8" s="1"/>
  <c r="M46" i="29" s="1"/>
  <c r="M47" i="14"/>
  <c r="M48" i="14"/>
  <c r="M49" i="14"/>
  <c r="M49" i="8" s="1"/>
  <c r="M50" i="14"/>
  <c r="M50" i="8" s="1"/>
  <c r="M50" i="13" s="1"/>
  <c r="M51" i="14"/>
  <c r="M52" i="8"/>
  <c r="M52" i="29" s="1"/>
  <c r="N30" i="8"/>
  <c r="N30" i="29" s="1"/>
  <c r="N31" i="14"/>
  <c r="N32" i="14"/>
  <c r="N33" i="14"/>
  <c r="N33" i="8" s="1"/>
  <c r="N33" i="29" s="1"/>
  <c r="N34" i="14"/>
  <c r="N34" i="8" s="1"/>
  <c r="N34" i="29" s="1"/>
  <c r="N35" i="14"/>
  <c r="N36" i="14"/>
  <c r="N37" i="14"/>
  <c r="N37" i="8" s="1"/>
  <c r="N37" i="29" s="1"/>
  <c r="N38" i="14"/>
  <c r="N38" i="8" s="1"/>
  <c r="N38" i="29" s="1"/>
  <c r="N39" i="14"/>
  <c r="N40" i="14"/>
  <c r="N41" i="14"/>
  <c r="N41" i="8" s="1"/>
  <c r="N42" i="14"/>
  <c r="N42" i="8" s="1"/>
  <c r="N42" i="29" s="1"/>
  <c r="N43" i="14"/>
  <c r="N44" i="14"/>
  <c r="N45" i="14"/>
  <c r="N45" i="8" s="1"/>
  <c r="N45" i="29" s="1"/>
  <c r="N46" i="14"/>
  <c r="N46" i="8" s="1"/>
  <c r="N46" i="29" s="1"/>
  <c r="N47" i="14"/>
  <c r="N48" i="14"/>
  <c r="N49" i="14"/>
  <c r="N49" i="8" s="1"/>
  <c r="N50" i="14"/>
  <c r="N50" i="8" s="1"/>
  <c r="N51" i="14"/>
  <c r="N52" i="8"/>
  <c r="O30" i="8"/>
  <c r="O30" i="29" s="1"/>
  <c r="O31" i="14"/>
  <c r="O32" i="14"/>
  <c r="O33" i="14"/>
  <c r="O34" i="14"/>
  <c r="O35" i="14"/>
  <c r="O35" i="8" s="1"/>
  <c r="O35" i="29" s="1"/>
  <c r="O36" i="14"/>
  <c r="O36" i="8" s="1"/>
  <c r="O36" i="29" s="1"/>
  <c r="O37" i="14"/>
  <c r="O38" i="14"/>
  <c r="O38" i="8" s="1"/>
  <c r="O38" i="29" s="1"/>
  <c r="O39" i="14"/>
  <c r="O39" i="8" s="1"/>
  <c r="O39" i="29" s="1"/>
  <c r="O40" i="14"/>
  <c r="O41" i="14"/>
  <c r="O42" i="14"/>
  <c r="O42" i="8" s="1"/>
  <c r="O42" i="29" s="1"/>
  <c r="O43" i="14"/>
  <c r="O43" i="8" s="1"/>
  <c r="O43" i="29" s="1"/>
  <c r="O44" i="14"/>
  <c r="O45" i="14"/>
  <c r="O46" i="14"/>
  <c r="O46" i="8" s="1"/>
  <c r="O46" i="29" s="1"/>
  <c r="O47" i="14"/>
  <c r="O47" i="8" s="1"/>
  <c r="O47" i="29" s="1"/>
  <c r="O48" i="14"/>
  <c r="O49" i="14"/>
  <c r="O50" i="14"/>
  <c r="O50" i="8" s="1"/>
  <c r="O51" i="14"/>
  <c r="O51" i="8" s="1"/>
  <c r="O52" i="8"/>
  <c r="O52" i="29" s="1"/>
  <c r="P30" i="8"/>
  <c r="P31" i="14"/>
  <c r="P31" i="8" s="1"/>
  <c r="P31" i="29" s="1"/>
  <c r="P32" i="14"/>
  <c r="P32" i="8" s="1"/>
  <c r="P32" i="29" s="1"/>
  <c r="P33" i="14"/>
  <c r="P34" i="14"/>
  <c r="P35" i="14"/>
  <c r="P35" i="8" s="1"/>
  <c r="P36" i="14"/>
  <c r="P37" i="14"/>
  <c r="P37" i="8" s="1"/>
  <c r="P38" i="14"/>
  <c r="P39" i="14"/>
  <c r="P39" i="8" s="1"/>
  <c r="P39" i="29" s="1"/>
  <c r="P40" i="14"/>
  <c r="P40" i="8" s="1"/>
  <c r="P40" i="29" s="1"/>
  <c r="P41" i="14"/>
  <c r="P42" i="14"/>
  <c r="P43" i="14"/>
  <c r="P43" i="8" s="1"/>
  <c r="P43" i="29" s="1"/>
  <c r="P44" i="14"/>
  <c r="P44" i="8" s="1"/>
  <c r="P44" i="29" s="1"/>
  <c r="P45" i="14"/>
  <c r="P45" i="8" s="1"/>
  <c r="P46" i="14"/>
  <c r="P47" i="14"/>
  <c r="P47" i="8" s="1"/>
  <c r="P47" i="29" s="1"/>
  <c r="P48" i="14"/>
  <c r="P48" i="8" s="1"/>
  <c r="P48" i="29" s="1"/>
  <c r="P49" i="14"/>
  <c r="P50" i="14"/>
  <c r="P51" i="14"/>
  <c r="P51" i="8" s="1"/>
  <c r="P52" i="8"/>
  <c r="P52" i="29" s="1"/>
  <c r="Q30" i="8"/>
  <c r="Q31" i="14"/>
  <c r="Q32" i="14"/>
  <c r="Q32" i="8" s="1"/>
  <c r="Q32" i="29" s="1"/>
  <c r="Q33" i="14"/>
  <c r="Q33" i="8" s="1"/>
  <c r="Q33" i="29" s="1"/>
  <c r="Q34" i="14"/>
  <c r="Q35" i="14"/>
  <c r="Q36" i="14"/>
  <c r="Q37" i="14"/>
  <c r="Q37" i="8" s="1"/>
  <c r="Q37" i="29" s="1"/>
  <c r="Q38" i="14"/>
  <c r="Q39" i="14"/>
  <c r="Q40" i="14"/>
  <c r="Q40" i="8" s="1"/>
  <c r="Q40" i="29" s="1"/>
  <c r="Q41" i="14"/>
  <c r="Q41" i="8" s="1"/>
  <c r="Q41" i="29" s="1"/>
  <c r="Q42" i="14"/>
  <c r="Q42" i="8" s="1"/>
  <c r="Q43" i="14"/>
  <c r="Q44" i="14"/>
  <c r="Q44" i="8" s="1"/>
  <c r="Q44" i="29" s="1"/>
  <c r="Q45" i="14"/>
  <c r="Q45" i="8" s="1"/>
  <c r="Q45" i="29" s="1"/>
  <c r="Q46" i="14"/>
  <c r="Q47" i="14"/>
  <c r="Q48" i="14"/>
  <c r="Q48" i="8" s="1"/>
  <c r="Q48" i="29" s="1"/>
  <c r="Q49" i="14"/>
  <c r="Q49" i="8" s="1"/>
  <c r="Q50" i="14"/>
  <c r="Q51" i="14"/>
  <c r="Q52" i="8"/>
  <c r="Q52" i="29" s="1"/>
  <c r="R30" i="8"/>
  <c r="R30" i="29" s="1"/>
  <c r="R31" i="14"/>
  <c r="R32" i="14"/>
  <c r="R33" i="14"/>
  <c r="R33" i="8" s="1"/>
  <c r="R33" i="29" s="1"/>
  <c r="R34" i="14"/>
  <c r="R34" i="8" s="1"/>
  <c r="R34" i="29" s="1"/>
  <c r="R35" i="14"/>
  <c r="R36" i="14"/>
  <c r="R37" i="14"/>
  <c r="R37" i="8" s="1"/>
  <c r="R37" i="29" s="1"/>
  <c r="R38" i="14"/>
  <c r="R38" i="8" s="1"/>
  <c r="R38" i="29" s="1"/>
  <c r="R39" i="14"/>
  <c r="R40" i="14"/>
  <c r="R41" i="14"/>
  <c r="R41" i="8" s="1"/>
  <c r="R41" i="29" s="1"/>
  <c r="R42" i="14"/>
  <c r="R42" i="8" s="1"/>
  <c r="R42" i="29" s="1"/>
  <c r="R43" i="14"/>
  <c r="R44" i="14"/>
  <c r="R45" i="14"/>
  <c r="R45" i="8" s="1"/>
  <c r="R45" i="29" s="1"/>
  <c r="R46" i="14"/>
  <c r="R46" i="8" s="1"/>
  <c r="R46" i="29" s="1"/>
  <c r="R47" i="14"/>
  <c r="R48" i="14"/>
  <c r="R49" i="14"/>
  <c r="R49" i="8" s="1"/>
  <c r="R50" i="14"/>
  <c r="R50" i="8" s="1"/>
  <c r="R51" i="14"/>
  <c r="R52" i="8"/>
  <c r="S30" i="8"/>
  <c r="S30" i="29" s="1"/>
  <c r="S31" i="14"/>
  <c r="S31" i="8" s="1"/>
  <c r="S31" i="29" s="1"/>
  <c r="S32" i="14"/>
  <c r="S33" i="14"/>
  <c r="S34" i="14"/>
  <c r="S34" i="8" s="1"/>
  <c r="S34" i="29" s="1"/>
  <c r="S35" i="14"/>
  <c r="S35" i="8" s="1"/>
  <c r="S35" i="29" s="1"/>
  <c r="S36" i="14"/>
  <c r="S37" i="14"/>
  <c r="S38" i="14"/>
  <c r="S38" i="8" s="1"/>
  <c r="S38" i="29" s="1"/>
  <c r="S39" i="14"/>
  <c r="S39" i="8" s="1"/>
  <c r="S39" i="29" s="1"/>
  <c r="S40" i="14"/>
  <c r="S41" i="14"/>
  <c r="S42" i="14"/>
  <c r="S42" i="8" s="1"/>
  <c r="S42" i="29" s="1"/>
  <c r="S43" i="14"/>
  <c r="S43" i="8" s="1"/>
  <c r="S43" i="29" s="1"/>
  <c r="S44" i="14"/>
  <c r="S45" i="14"/>
  <c r="S46" i="14"/>
  <c r="S46" i="8" s="1"/>
  <c r="S46" i="29" s="1"/>
  <c r="S47" i="14"/>
  <c r="S47" i="8" s="1"/>
  <c r="S47" i="29" s="1"/>
  <c r="S48" i="14"/>
  <c r="S49" i="14"/>
  <c r="S50" i="14"/>
  <c r="S50" i="8" s="1"/>
  <c r="S51" i="14"/>
  <c r="S51" i="8" s="1"/>
  <c r="S52" i="8"/>
  <c r="S52" i="29" s="1"/>
  <c r="T30" i="8"/>
  <c r="T31" i="14"/>
  <c r="T32" i="14"/>
  <c r="T32" i="8" s="1"/>
  <c r="T32" i="29" s="1"/>
  <c r="T33" i="14"/>
  <c r="T34" i="14"/>
  <c r="T35" i="14"/>
  <c r="T36" i="14"/>
  <c r="T36" i="8" s="1"/>
  <c r="T36" i="29" s="1"/>
  <c r="T37" i="14"/>
  <c r="T38" i="14"/>
  <c r="T39" i="14"/>
  <c r="T39" i="8" s="1"/>
  <c r="T39" i="29" s="1"/>
  <c r="T40" i="14"/>
  <c r="T40" i="8" s="1"/>
  <c r="T40" i="29" s="1"/>
  <c r="T41" i="14"/>
  <c r="T42" i="14"/>
  <c r="T43" i="14"/>
  <c r="T43" i="8" s="1"/>
  <c r="T43" i="29" s="1"/>
  <c r="T44" i="14"/>
  <c r="T44" i="8" s="1"/>
  <c r="T44" i="29" s="1"/>
  <c r="T45" i="14"/>
  <c r="T46" i="14"/>
  <c r="T47" i="14"/>
  <c r="T47" i="8" s="1"/>
  <c r="T47" i="29" s="1"/>
  <c r="T48" i="14"/>
  <c r="T48" i="8" s="1"/>
  <c r="T48" i="29" s="1"/>
  <c r="T49" i="14"/>
  <c r="T50" i="14"/>
  <c r="T51" i="14"/>
  <c r="T51" i="8" s="1"/>
  <c r="T52" i="8"/>
  <c r="T52" i="29" s="1"/>
  <c r="U30" i="8"/>
  <c r="U31" i="14"/>
  <c r="U32" i="14"/>
  <c r="U32" i="8" s="1"/>
  <c r="U32" i="29" s="1"/>
  <c r="U33" i="14"/>
  <c r="U33" i="8" s="1"/>
  <c r="U33" i="29" s="1"/>
  <c r="U34" i="14"/>
  <c r="U35" i="14"/>
  <c r="U36" i="14"/>
  <c r="U36" i="8" s="1"/>
  <c r="U36" i="29" s="1"/>
  <c r="U37" i="14"/>
  <c r="U37" i="8" s="1"/>
  <c r="U37" i="29" s="1"/>
  <c r="U38" i="14"/>
  <c r="U39" i="14"/>
  <c r="U40" i="14"/>
  <c r="U40" i="8" s="1"/>
  <c r="U40" i="29" s="1"/>
  <c r="U41" i="14"/>
  <c r="U41" i="8" s="1"/>
  <c r="U41" i="29" s="1"/>
  <c r="U42" i="14"/>
  <c r="U43" i="14"/>
  <c r="U44" i="14"/>
  <c r="U44" i="8" s="1"/>
  <c r="U44" i="29" s="1"/>
  <c r="U45" i="14"/>
  <c r="U45" i="8" s="1"/>
  <c r="U45" i="29" s="1"/>
  <c r="U46" i="14"/>
  <c r="U47" i="14"/>
  <c r="U48" i="14"/>
  <c r="U48" i="8" s="1"/>
  <c r="U48" i="29" s="1"/>
  <c r="U49" i="14"/>
  <c r="U49" i="8" s="1"/>
  <c r="U50" i="14"/>
  <c r="U51" i="14"/>
  <c r="U52" i="8"/>
  <c r="U52" i="29" s="1"/>
  <c r="V30" i="8"/>
  <c r="V30" i="29" s="1"/>
  <c r="V31" i="14"/>
  <c r="V30" i="24" s="1"/>
  <c r="V32" i="14"/>
  <c r="V33" i="14"/>
  <c r="V33" i="8" s="1"/>
  <c r="V33" i="29" s="1"/>
  <c r="V34" i="14"/>
  <c r="V34" i="8" s="1"/>
  <c r="V34" i="29" s="1"/>
  <c r="V35" i="14"/>
  <c r="V36" i="14"/>
  <c r="V37" i="14"/>
  <c r="V37" i="8" s="1"/>
  <c r="V37" i="29" s="1"/>
  <c r="V38" i="14"/>
  <c r="V38" i="8" s="1"/>
  <c r="V38" i="29" s="1"/>
  <c r="V39" i="14"/>
  <c r="V38" i="24" s="1"/>
  <c r="V40" i="14"/>
  <c r="V41" i="14"/>
  <c r="V41" i="8" s="1"/>
  <c r="V41" i="29" s="1"/>
  <c r="V42" i="14"/>
  <c r="V42" i="8" s="1"/>
  <c r="V42" i="29" s="1"/>
  <c r="V43" i="14"/>
  <c r="V43" i="8" s="1"/>
  <c r="V43" i="29" s="1"/>
  <c r="V44" i="14"/>
  <c r="V45" i="14"/>
  <c r="V45" i="8" s="1"/>
  <c r="V45" i="29" s="1"/>
  <c r="V46" i="14"/>
  <c r="V46" i="8" s="1"/>
  <c r="V46" i="29" s="1"/>
  <c r="V47" i="14"/>
  <c r="V48" i="14"/>
  <c r="V49" i="14"/>
  <c r="V49" i="8" s="1"/>
  <c r="V50" i="14"/>
  <c r="V50" i="8" s="1"/>
  <c r="V51" i="14"/>
  <c r="V52" i="8"/>
  <c r="W30" i="8"/>
  <c r="W30" i="29" s="1"/>
  <c r="W31" i="14"/>
  <c r="W31" i="8" s="1"/>
  <c r="W31" i="29" s="1"/>
  <c r="W32" i="14"/>
  <c r="W33" i="14"/>
  <c r="W34" i="14"/>
  <c r="W34" i="8" s="1"/>
  <c r="W34" i="29" s="1"/>
  <c r="W35" i="14"/>
  <c r="W35" i="8" s="1"/>
  <c r="W35" i="29" s="1"/>
  <c r="W36" i="14"/>
  <c r="W37" i="14"/>
  <c r="W38" i="14"/>
  <c r="W38" i="8" s="1"/>
  <c r="W38" i="29" s="1"/>
  <c r="W39" i="14"/>
  <c r="W39" i="8" s="1"/>
  <c r="W39" i="29" s="1"/>
  <c r="W40" i="14"/>
  <c r="W40" i="8" s="1"/>
  <c r="W40" i="29" s="1"/>
  <c r="W41" i="14"/>
  <c r="W42" i="14"/>
  <c r="W42" i="8" s="1"/>
  <c r="W42" i="29" s="1"/>
  <c r="W43" i="14"/>
  <c r="W43" i="8" s="1"/>
  <c r="W43" i="29" s="1"/>
  <c r="W44" i="14"/>
  <c r="W45" i="14"/>
  <c r="W46" i="14"/>
  <c r="W46" i="8" s="1"/>
  <c r="W46" i="29" s="1"/>
  <c r="W47" i="14"/>
  <c r="W47" i="8" s="1"/>
  <c r="W47" i="29" s="1"/>
  <c r="W48" i="14"/>
  <c r="W49" i="14"/>
  <c r="W50" i="14"/>
  <c r="W50" i="8" s="1"/>
  <c r="W51" i="14"/>
  <c r="W51" i="8" s="1"/>
  <c r="W52" i="8"/>
  <c r="W52" i="29" s="1"/>
  <c r="X30" i="8"/>
  <c r="X31" i="14"/>
  <c r="X31" i="8" s="1"/>
  <c r="X31" i="29" s="1"/>
  <c r="X32" i="14"/>
  <c r="X32" i="8" s="1"/>
  <c r="X32" i="29" s="1"/>
  <c r="X33" i="14"/>
  <c r="X34" i="14"/>
  <c r="X35" i="14"/>
  <c r="X35" i="8" s="1"/>
  <c r="X35" i="29" s="1"/>
  <c r="X36" i="14"/>
  <c r="X36" i="8" s="1"/>
  <c r="X36" i="29" s="1"/>
  <c r="X37" i="14"/>
  <c r="X38" i="14"/>
  <c r="X39" i="14"/>
  <c r="X39" i="8" s="1"/>
  <c r="X39" i="29" s="1"/>
  <c r="X40" i="14"/>
  <c r="X40" i="8" s="1"/>
  <c r="X40" i="29" s="1"/>
  <c r="X41" i="14"/>
  <c r="X42" i="14"/>
  <c r="X43" i="14"/>
  <c r="X43" i="8" s="1"/>
  <c r="X43" i="29" s="1"/>
  <c r="X44" i="14"/>
  <c r="X44" i="8" s="1"/>
  <c r="X44" i="29" s="1"/>
  <c r="X45" i="14"/>
  <c r="X46" i="14"/>
  <c r="X47" i="14"/>
  <c r="X47" i="8" s="1"/>
  <c r="X47" i="29" s="1"/>
  <c r="X48" i="14"/>
  <c r="X48" i="8" s="1"/>
  <c r="X48" i="29" s="1"/>
  <c r="X49" i="14"/>
  <c r="X50" i="14"/>
  <c r="X51" i="14"/>
  <c r="X51" i="8" s="1"/>
  <c r="X52" i="8"/>
  <c r="X52" i="29" s="1"/>
  <c r="Y30" i="8"/>
  <c r="Y31" i="14"/>
  <c r="Y32" i="14"/>
  <c r="Y32" i="8" s="1"/>
  <c r="Y32" i="29" s="1"/>
  <c r="Y33" i="14"/>
  <c r="Y33" i="8" s="1"/>
  <c r="Y33" i="29" s="1"/>
  <c r="Y34" i="14"/>
  <c r="Y35" i="14"/>
  <c r="Y36" i="14"/>
  <c r="Y36" i="8" s="1"/>
  <c r="Y36" i="29" s="1"/>
  <c r="Y37" i="14"/>
  <c r="Y37" i="8" s="1"/>
  <c r="Y37" i="29" s="1"/>
  <c r="Y38" i="14"/>
  <c r="Y39" i="14"/>
  <c r="Y40" i="14"/>
  <c r="Y40" i="8" s="1"/>
  <c r="Y40" i="29" s="1"/>
  <c r="Y41" i="14"/>
  <c r="Y41" i="8" s="1"/>
  <c r="Y41" i="29" s="1"/>
  <c r="Y42" i="14"/>
  <c r="Y43" i="14"/>
  <c r="Y44" i="14"/>
  <c r="Y44" i="8" s="1"/>
  <c r="Y44" i="29" s="1"/>
  <c r="Y45" i="14"/>
  <c r="Y45" i="8" s="1"/>
  <c r="Y45" i="29" s="1"/>
  <c r="Y46" i="14"/>
  <c r="Y47" i="14"/>
  <c r="Y48" i="14"/>
  <c r="Y48" i="8" s="1"/>
  <c r="Y48" i="29" s="1"/>
  <c r="Y49" i="14"/>
  <c r="Y49" i="8" s="1"/>
  <c r="Y50" i="14"/>
  <c r="Y50" i="8" s="1"/>
  <c r="Y50" i="13" s="1"/>
  <c r="Y51" i="14"/>
  <c r="Y52" i="8"/>
  <c r="Y52" i="29" s="1"/>
  <c r="Z30" i="8"/>
  <c r="Z30" i="29" s="1"/>
  <c r="Z31" i="14"/>
  <c r="Z30" i="24" s="1"/>
  <c r="Z32" i="14"/>
  <c r="Z33" i="14"/>
  <c r="Z33" i="8" s="1"/>
  <c r="Z33" i="29" s="1"/>
  <c r="Z34" i="14"/>
  <c r="Z35" i="14"/>
  <c r="Z36" i="14"/>
  <c r="Z37" i="14"/>
  <c r="Z37" i="8" s="1"/>
  <c r="Z38" i="14"/>
  <c r="Z39" i="14"/>
  <c r="Z39" i="8" s="1"/>
  <c r="Z39" i="29" s="1"/>
  <c r="Z40" i="14"/>
  <c r="Z41" i="14"/>
  <c r="Z41" i="8" s="1"/>
  <c r="Z41" i="29" s="1"/>
  <c r="Z42" i="14"/>
  <c r="Z43" i="14"/>
  <c r="Z44" i="14"/>
  <c r="Z45" i="14"/>
  <c r="Z45" i="8" s="1"/>
  <c r="Z45" i="29" s="1"/>
  <c r="Z46" i="14"/>
  <c r="Z47" i="14"/>
  <c r="Z47" i="8" s="1"/>
  <c r="Z47" i="29" s="1"/>
  <c r="Z48" i="14"/>
  <c r="Z49" i="14"/>
  <c r="Z49" i="8" s="1"/>
  <c r="Z50" i="14"/>
  <c r="Z50" i="8" s="1"/>
  <c r="Z51" i="14"/>
  <c r="Z52" i="8"/>
  <c r="AA30" i="8"/>
  <c r="AA30" i="29" s="1"/>
  <c r="AA31" i="14"/>
  <c r="AA32" i="14"/>
  <c r="AA33" i="14"/>
  <c r="AA34" i="14"/>
  <c r="AA34" i="8" s="1"/>
  <c r="AA34" i="29" s="1"/>
  <c r="AA35" i="14"/>
  <c r="AA36" i="14"/>
  <c r="AA37" i="14"/>
  <c r="AA38" i="14"/>
  <c r="AA38" i="8" s="1"/>
  <c r="AA39" i="14"/>
  <c r="AA40" i="14"/>
  <c r="AA41" i="14"/>
  <c r="AA42" i="14"/>
  <c r="AA43" i="14"/>
  <c r="AA44" i="14"/>
  <c r="AA44" i="8" s="1"/>
  <c r="AA44" i="29" s="1"/>
  <c r="AA45" i="14"/>
  <c r="AA46" i="14"/>
  <c r="AA46" i="8" s="1"/>
  <c r="AA46" i="29" s="1"/>
  <c r="AA47" i="14"/>
  <c r="AA48" i="14"/>
  <c r="AA48" i="8" s="1"/>
  <c r="AA48" i="29" s="1"/>
  <c r="AA49" i="14"/>
  <c r="AA50" i="14"/>
  <c r="AA50" i="8" s="1"/>
  <c r="AA51" i="14"/>
  <c r="AA51" i="8" s="1"/>
  <c r="AA52" i="8"/>
  <c r="AA52" i="29" s="1"/>
  <c r="AB30" i="8"/>
  <c r="AB31" i="14"/>
  <c r="AB32" i="14"/>
  <c r="AB33" i="14"/>
  <c r="AB34" i="14"/>
  <c r="AB35" i="14"/>
  <c r="AB35" i="8" s="1"/>
  <c r="AB35" i="29" s="1"/>
  <c r="AB36" i="14"/>
  <c r="AB37" i="14"/>
  <c r="AB38" i="14"/>
  <c r="AB39" i="14"/>
  <c r="AB39" i="8" s="1"/>
  <c r="AB39" i="29" s="1"/>
  <c r="AB40" i="14"/>
  <c r="AB41" i="14"/>
  <c r="AB41" i="8" s="1"/>
  <c r="AB41" i="29" s="1"/>
  <c r="AB42" i="14"/>
  <c r="AB43" i="14"/>
  <c r="AB43" i="8" s="1"/>
  <c r="AB43" i="29" s="1"/>
  <c r="AB44" i="14"/>
  <c r="AB45" i="14"/>
  <c r="AB45" i="8" s="1"/>
  <c r="AB45" i="29" s="1"/>
  <c r="AB46" i="14"/>
  <c r="AB47" i="14"/>
  <c r="AB47" i="8" s="1"/>
  <c r="AB47" i="29" s="1"/>
  <c r="AB48" i="14"/>
  <c r="AB48" i="8" s="1"/>
  <c r="AB48" i="29" s="1"/>
  <c r="AB49" i="14"/>
  <c r="AB50" i="14"/>
  <c r="AB51" i="14"/>
  <c r="AB51" i="8" s="1"/>
  <c r="AB52" i="8"/>
  <c r="AB52" i="29" s="1"/>
  <c r="AC30" i="8"/>
  <c r="AC31" i="14"/>
  <c r="AC32" i="14"/>
  <c r="AC32" i="8" s="1"/>
  <c r="AC32" i="29" s="1"/>
  <c r="AC33" i="14"/>
  <c r="AC34" i="14"/>
  <c r="AC35" i="14"/>
  <c r="AC36" i="14"/>
  <c r="AC36" i="8" s="1"/>
  <c r="AC36" i="29" s="1"/>
  <c r="AC37" i="14"/>
  <c r="AC38" i="14"/>
  <c r="AC39" i="14"/>
  <c r="AC40" i="14"/>
  <c r="AC41" i="14"/>
  <c r="AC42" i="14"/>
  <c r="AC43" i="14"/>
  <c r="AC44" i="14"/>
  <c r="AC44" i="8" s="1"/>
  <c r="AC44" i="29" s="1"/>
  <c r="AC45" i="14"/>
  <c r="AC46" i="14"/>
  <c r="AC46" i="8" s="1"/>
  <c r="AC46" i="29" s="1"/>
  <c r="AC47" i="14"/>
  <c r="AC48" i="14"/>
  <c r="AC48" i="8" s="1"/>
  <c r="AC48" i="29" s="1"/>
  <c r="AC49" i="14"/>
  <c r="AC49" i="8" s="1"/>
  <c r="AC50" i="14"/>
  <c r="AC50" i="8" s="1"/>
  <c r="AC51" i="14"/>
  <c r="AC52" i="8"/>
  <c r="AC52" i="29" s="1"/>
  <c r="AD30" i="8"/>
  <c r="AD30" i="29" s="1"/>
  <c r="AD31" i="14"/>
  <c r="AD32" i="14"/>
  <c r="AD33" i="14"/>
  <c r="AD33" i="8" s="1"/>
  <c r="AD33" i="29" s="1"/>
  <c r="AD34" i="14"/>
  <c r="AD35" i="14"/>
  <c r="AD36" i="14"/>
  <c r="AD37" i="14"/>
  <c r="AD37" i="8" s="1"/>
  <c r="AD37" i="29" s="1"/>
  <c r="AD38" i="14"/>
  <c r="AD39" i="14"/>
  <c r="AD40" i="14"/>
  <c r="AD41" i="14"/>
  <c r="AD41" i="8" s="1"/>
  <c r="AD41" i="29" s="1"/>
  <c r="AD42" i="14"/>
  <c r="AD43" i="14"/>
  <c r="AD44" i="14"/>
  <c r="AD45" i="14"/>
  <c r="AD46" i="14"/>
  <c r="AD46" i="8" s="1"/>
  <c r="AD46" i="29" s="1"/>
  <c r="AD47" i="14"/>
  <c r="AD48" i="14"/>
  <c r="AD49" i="14"/>
  <c r="AD49" i="8" s="1"/>
  <c r="AD50" i="14"/>
  <c r="AD50" i="8" s="1"/>
  <c r="AD51" i="14"/>
  <c r="AD52" i="8"/>
  <c r="AE30" i="8"/>
  <c r="AE31" i="14"/>
  <c r="AE32" i="14"/>
  <c r="AE33" i="14"/>
  <c r="AE34" i="14"/>
  <c r="AE35" i="14"/>
  <c r="AE36" i="14"/>
  <c r="AE37" i="14"/>
  <c r="AE38" i="14"/>
  <c r="AE38" i="8" s="1"/>
  <c r="AE38" i="29" s="1"/>
  <c r="AE39" i="14"/>
  <c r="AE40" i="14"/>
  <c r="AE41" i="14"/>
  <c r="AE42" i="14"/>
  <c r="AE42" i="8" s="1"/>
  <c r="AE42" i="29" s="1"/>
  <c r="AE43" i="14"/>
  <c r="AE44" i="14"/>
  <c r="AE45" i="14"/>
  <c r="AE46" i="14"/>
  <c r="AE46" i="8" s="1"/>
  <c r="AE46" i="29" s="1"/>
  <c r="AE47" i="14"/>
  <c r="AE48" i="14"/>
  <c r="AE49" i="14"/>
  <c r="AE50" i="14"/>
  <c r="AE50" i="8" s="1"/>
  <c r="AE51" i="14"/>
  <c r="AE51" i="8" s="1"/>
  <c r="AE52" i="8"/>
  <c r="AE52" i="29" s="1"/>
  <c r="AF30" i="8"/>
  <c r="AF31" i="14"/>
  <c r="AF31" i="8" s="1"/>
  <c r="AF31" i="29" s="1"/>
  <c r="AF32" i="14"/>
  <c r="AF33" i="14"/>
  <c r="AF34" i="14"/>
  <c r="AF35" i="14"/>
  <c r="AF35" i="8" s="1"/>
  <c r="AF35" i="29" s="1"/>
  <c r="AF36" i="14"/>
  <c r="AF37" i="14"/>
  <c r="AF38" i="14"/>
  <c r="AF39" i="14"/>
  <c r="AF39" i="8" s="1"/>
  <c r="AF39" i="29" s="1"/>
  <c r="AF40" i="14"/>
  <c r="AF41" i="14"/>
  <c r="AF42" i="14"/>
  <c r="AF43" i="14"/>
  <c r="AF43" i="8" s="1"/>
  <c r="AF43" i="29" s="1"/>
  <c r="AF44" i="14"/>
  <c r="AF45" i="14"/>
  <c r="AF45" i="8" s="1"/>
  <c r="AF45" i="29" s="1"/>
  <c r="AF46" i="14"/>
  <c r="AF47" i="14"/>
  <c r="AF47" i="8" s="1"/>
  <c r="AF47" i="29" s="1"/>
  <c r="AF48" i="14"/>
  <c r="AF49" i="14"/>
  <c r="AF50" i="14"/>
  <c r="AF51" i="14"/>
  <c r="AF51" i="8" s="1"/>
  <c r="AF52" i="8"/>
  <c r="AF52" i="29" s="1"/>
  <c r="AG30" i="8"/>
  <c r="AG30" i="29" s="1"/>
  <c r="AG31" i="14"/>
  <c r="AG32" i="14"/>
  <c r="AG32" i="8" s="1"/>
  <c r="AG32" i="29" s="1"/>
  <c r="AG33" i="14"/>
  <c r="AG34" i="14"/>
  <c r="AG34" i="8" s="1"/>
  <c r="AG34" i="29" s="1"/>
  <c r="AG35" i="14"/>
  <c r="AG36" i="14"/>
  <c r="AG36" i="8" s="1"/>
  <c r="AG36" i="29" s="1"/>
  <c r="AG37" i="14"/>
  <c r="AG38" i="14"/>
  <c r="AG39" i="14"/>
  <c r="AG40" i="14"/>
  <c r="AG40" i="8" s="1"/>
  <c r="AG40" i="29" s="1"/>
  <c r="AG41" i="14"/>
  <c r="AG41" i="8" s="1"/>
  <c r="AG42" i="14"/>
  <c r="AG43" i="14"/>
  <c r="AG44" i="14"/>
  <c r="AG44" i="8" s="1"/>
  <c r="AG44" i="29" s="1"/>
  <c r="AG45" i="14"/>
  <c r="AG46" i="14"/>
  <c r="AG47" i="14"/>
  <c r="AG48" i="14"/>
  <c r="AG48" i="8" s="1"/>
  <c r="AG48" i="29" s="1"/>
  <c r="AG49" i="14"/>
  <c r="AG49" i="8" s="1"/>
  <c r="AG50" i="14"/>
  <c r="AG51" i="14"/>
  <c r="AG52" i="8"/>
  <c r="AG52" i="29" s="1"/>
  <c r="AH30" i="8"/>
  <c r="AH30" i="29" s="1"/>
  <c r="AH31" i="14"/>
  <c r="AH30" i="24" s="1"/>
  <c r="AH32" i="14"/>
  <c r="AH33" i="14"/>
  <c r="AH33" i="8" s="1"/>
  <c r="AH33" i="29" s="1"/>
  <c r="AH34" i="14"/>
  <c r="AH35" i="14"/>
  <c r="AH36" i="14"/>
  <c r="AH37" i="14"/>
  <c r="AH37" i="8" s="1"/>
  <c r="AH37" i="29" s="1"/>
  <c r="AH38" i="14"/>
  <c r="AH39" i="14"/>
  <c r="AH39" i="8" s="1"/>
  <c r="AH39" i="29" s="1"/>
  <c r="AH40" i="14"/>
  <c r="AH41" i="14"/>
  <c r="AH41" i="8" s="1"/>
  <c r="AH41" i="29" s="1"/>
  <c r="AH42" i="14"/>
  <c r="AH43" i="14"/>
  <c r="AH43" i="8" s="1"/>
  <c r="AH43" i="29" s="1"/>
  <c r="AH44" i="14"/>
  <c r="AH45" i="14"/>
  <c r="AH45" i="8" s="1"/>
  <c r="AH45" i="29" s="1"/>
  <c r="AH46" i="14"/>
  <c r="AH47" i="14"/>
  <c r="AH48" i="14"/>
  <c r="AH49" i="14"/>
  <c r="AH49" i="8" s="1"/>
  <c r="AH50" i="14"/>
  <c r="AH50" i="8" s="1"/>
  <c r="AH51" i="14"/>
  <c r="AH52" i="8"/>
  <c r="AI30" i="8"/>
  <c r="AI30" i="29" s="1"/>
  <c r="AI31" i="14"/>
  <c r="AI32" i="14"/>
  <c r="AI33" i="14"/>
  <c r="AI34" i="14"/>
  <c r="AI34" i="8" s="1"/>
  <c r="AI34" i="29" s="1"/>
  <c r="AI35" i="14"/>
  <c r="AI36" i="14"/>
  <c r="AI36" i="8" s="1"/>
  <c r="AI36" i="29" s="1"/>
  <c r="AI37" i="14"/>
  <c r="AI38" i="14"/>
  <c r="AI38" i="8" s="1"/>
  <c r="AI39" i="14"/>
  <c r="AI40" i="14"/>
  <c r="AI40" i="8" s="1"/>
  <c r="AI40" i="29" s="1"/>
  <c r="AI41" i="14"/>
  <c r="AI42" i="14"/>
  <c r="AI42" i="8" s="1"/>
  <c r="AI42" i="29" s="1"/>
  <c r="AI43" i="14"/>
  <c r="AI44" i="14"/>
  <c r="AI44" i="8" s="1"/>
  <c r="AI44" i="29" s="1"/>
  <c r="AI45" i="14"/>
  <c r="AI46" i="14"/>
  <c r="AI47" i="14"/>
  <c r="AI47" i="8" s="1"/>
  <c r="AI47" i="29" s="1"/>
  <c r="AI48" i="14"/>
  <c r="AI48" i="8" s="1"/>
  <c r="AI48" i="29" s="1"/>
  <c r="AI49" i="14"/>
  <c r="AI50" i="14"/>
  <c r="AI50" i="8" s="1"/>
  <c r="AI51" i="14"/>
  <c r="AI51" i="8" s="1"/>
  <c r="AI52" i="8"/>
  <c r="AI52" i="29" s="1"/>
  <c r="AJ30" i="8"/>
  <c r="AJ31" i="14"/>
  <c r="AJ32" i="14"/>
  <c r="AJ32" i="8" s="1"/>
  <c r="AJ32" i="29" s="1"/>
  <c r="AJ33" i="14"/>
  <c r="AJ34" i="14"/>
  <c r="AJ35" i="14"/>
  <c r="AJ36" i="14"/>
  <c r="AJ36" i="8" s="1"/>
  <c r="AJ36" i="29" s="1"/>
  <c r="AJ37" i="14"/>
  <c r="AJ38" i="14"/>
  <c r="AJ39" i="14"/>
  <c r="AJ40" i="14"/>
  <c r="AJ40" i="8" s="1"/>
  <c r="AJ40" i="29" s="1"/>
  <c r="AJ41" i="14"/>
  <c r="AJ42" i="14"/>
  <c r="AJ43" i="14"/>
  <c r="AJ44" i="14"/>
  <c r="AJ44" i="8" s="1"/>
  <c r="AJ44" i="29" s="1"/>
  <c r="AJ45" i="14"/>
  <c r="AJ46" i="14"/>
  <c r="AJ47" i="14"/>
  <c r="AJ48" i="14"/>
  <c r="AJ48" i="8" s="1"/>
  <c r="AJ48" i="29" s="1"/>
  <c r="AJ49" i="14"/>
  <c r="AJ50" i="14"/>
  <c r="AJ51" i="14"/>
  <c r="AJ51" i="8" s="1"/>
  <c r="AJ52" i="8"/>
  <c r="AJ52" i="29" s="1"/>
  <c r="AK30" i="8"/>
  <c r="AK30" i="29" s="1"/>
  <c r="AK31" i="14"/>
  <c r="AK32" i="14"/>
  <c r="AK33" i="14"/>
  <c r="AK33" i="8" s="1"/>
  <c r="AK33" i="29" s="1"/>
  <c r="AK34" i="14"/>
  <c r="AK34" i="8" s="1"/>
  <c r="AK34" i="29" s="1"/>
  <c r="AK35" i="14"/>
  <c r="AK36" i="14"/>
  <c r="AK37" i="14"/>
  <c r="AK38" i="14"/>
  <c r="AK38" i="8" s="1"/>
  <c r="AK38" i="29" s="1"/>
  <c r="AK39" i="14"/>
  <c r="AK40" i="14"/>
  <c r="AK40" i="8" s="1"/>
  <c r="AK40" i="29" s="1"/>
  <c r="AK41" i="14"/>
  <c r="AK41" i="8" s="1"/>
  <c r="AK41" i="29" s="1"/>
  <c r="AK42" i="14"/>
  <c r="AK42" i="8" s="1"/>
  <c r="AK43" i="14"/>
  <c r="AK44" i="14"/>
  <c r="AK45" i="14"/>
  <c r="AK45" i="8" s="1"/>
  <c r="AK45" i="29" s="1"/>
  <c r="AK46" i="14"/>
  <c r="AK46" i="8" s="1"/>
  <c r="AK46" i="29" s="1"/>
  <c r="AK47" i="14"/>
  <c r="AK48" i="14"/>
  <c r="AK49" i="14"/>
  <c r="AK49" i="8" s="1"/>
  <c r="AK50" i="14"/>
  <c r="AK51" i="14"/>
  <c r="AK52" i="8"/>
  <c r="AK52" i="29" s="1"/>
  <c r="AL30" i="8"/>
  <c r="AL30" i="29" s="1"/>
  <c r="AL31" i="14"/>
  <c r="AL32" i="14"/>
  <c r="AL33" i="14"/>
  <c r="AL34" i="14"/>
  <c r="AL35" i="14"/>
  <c r="AL35" i="8" s="1"/>
  <c r="AL35" i="29" s="1"/>
  <c r="AL36" i="14"/>
  <c r="AL37" i="14"/>
  <c r="AL38" i="14"/>
  <c r="AL38" i="8" s="1"/>
  <c r="AL38" i="29" s="1"/>
  <c r="AL39" i="14"/>
  <c r="AL40" i="14"/>
  <c r="AL41" i="14"/>
  <c r="AL41" i="8" s="1"/>
  <c r="AL41" i="29" s="1"/>
  <c r="AL42" i="14"/>
  <c r="AL42" i="8" s="1"/>
  <c r="AL42" i="29" s="1"/>
  <c r="AL43" i="14"/>
  <c r="AL43" i="8" s="1"/>
  <c r="AL43" i="29" s="1"/>
  <c r="AL44" i="14"/>
  <c r="AL45" i="14"/>
  <c r="AL45" i="8" s="1"/>
  <c r="AL45" i="29" s="1"/>
  <c r="AL46" i="14"/>
  <c r="AL47" i="14"/>
  <c r="AL48" i="14"/>
  <c r="AL48" i="8" s="1"/>
  <c r="AL48" i="29" s="1"/>
  <c r="AL49" i="14"/>
  <c r="AL49" i="8" s="1"/>
  <c r="AL50" i="14"/>
  <c r="AL50" i="8" s="1"/>
  <c r="AL51" i="14"/>
  <c r="AL51" i="8" s="1"/>
  <c r="AL52" i="8"/>
  <c r="AM30" i="8"/>
  <c r="AM30" i="29" s="1"/>
  <c r="AM31" i="14"/>
  <c r="AM32" i="14"/>
  <c r="AM32" i="8" s="1"/>
  <c r="AM32" i="29" s="1"/>
  <c r="AM33" i="14"/>
  <c r="AM34" i="14"/>
  <c r="AM34" i="8" s="1"/>
  <c r="AM34" i="29" s="1"/>
  <c r="AM35" i="14"/>
  <c r="AM36" i="14"/>
  <c r="AM37" i="14"/>
  <c r="AM38" i="14"/>
  <c r="AM38" i="8" s="1"/>
  <c r="AM38" i="29" s="1"/>
  <c r="AM39" i="14"/>
  <c r="AM40" i="14"/>
  <c r="AM40" i="8" s="1"/>
  <c r="AM40" i="29" s="1"/>
  <c r="AM41" i="14"/>
  <c r="AM42" i="14"/>
  <c r="AM42" i="8" s="1"/>
  <c r="AM42" i="29" s="1"/>
  <c r="AM43" i="14"/>
  <c r="AM44" i="14"/>
  <c r="AM44" i="8" s="1"/>
  <c r="AM44" i="29" s="1"/>
  <c r="AM45" i="14"/>
  <c r="AM46" i="14"/>
  <c r="AM46" i="8" s="1"/>
  <c r="AM46" i="29" s="1"/>
  <c r="AM47" i="14"/>
  <c r="AM48" i="14"/>
  <c r="AM48" i="8" s="1"/>
  <c r="AM48" i="29" s="1"/>
  <c r="AM49" i="14"/>
  <c r="AM50" i="14"/>
  <c r="AM50" i="8" s="1"/>
  <c r="AM51" i="14"/>
  <c r="AM51" i="8" s="1"/>
  <c r="AM52" i="8"/>
  <c r="AM52" i="29" s="1"/>
  <c r="AN30" i="8"/>
  <c r="AN31" i="14"/>
  <c r="AN32" i="14"/>
  <c r="AN33" i="14"/>
  <c r="AN33" i="8" s="1"/>
  <c r="AN33" i="29" s="1"/>
  <c r="AN34" i="14"/>
  <c r="AN35" i="14"/>
  <c r="AN35" i="8" s="1"/>
  <c r="AN35" i="29" s="1"/>
  <c r="AN36" i="14"/>
  <c r="AN37" i="14"/>
  <c r="AN37" i="8" s="1"/>
  <c r="AN38" i="14"/>
  <c r="AN39" i="14"/>
  <c r="AN40" i="14"/>
  <c r="AN40" i="8" s="1"/>
  <c r="AN40" i="29" s="1"/>
  <c r="AN41" i="14"/>
  <c r="AN42" i="14"/>
  <c r="AN43" i="14"/>
  <c r="AN43" i="8" s="1"/>
  <c r="AN43" i="29" s="1"/>
  <c r="AN44" i="14"/>
  <c r="AN45" i="14"/>
  <c r="AN45" i="8" s="1"/>
  <c r="AN45" i="29" s="1"/>
  <c r="AN46" i="14"/>
  <c r="AN47" i="14"/>
  <c r="AN47" i="8" s="1"/>
  <c r="AN47" i="29" s="1"/>
  <c r="AN48" i="14"/>
  <c r="AN49" i="14"/>
  <c r="AN50" i="14"/>
  <c r="AN50" i="8" s="1"/>
  <c r="AN51" i="14"/>
  <c r="AN51" i="8" s="1"/>
  <c r="AN52" i="8"/>
  <c r="AN52" i="29" s="1"/>
  <c r="AO30" i="8"/>
  <c r="AO30" i="29" s="1"/>
  <c r="AO31" i="14"/>
  <c r="AO32" i="14"/>
  <c r="AO33" i="14"/>
  <c r="AO34" i="14"/>
  <c r="AO34" i="8" s="1"/>
  <c r="AO35" i="14"/>
  <c r="AO36" i="14"/>
  <c r="AO36" i="8" s="1"/>
  <c r="AO36" i="29" s="1"/>
  <c r="AO37" i="14"/>
  <c r="AO37" i="8" s="1"/>
  <c r="AO37" i="29" s="1"/>
  <c r="AO38" i="14"/>
  <c r="AO38" i="8" s="1"/>
  <c r="AO38" i="29" s="1"/>
  <c r="AO39" i="14"/>
  <c r="AO40" i="14"/>
  <c r="AO40" i="8" s="1"/>
  <c r="AO40" i="29" s="1"/>
  <c r="AO41" i="14"/>
  <c r="AO42" i="14"/>
  <c r="AO42" i="8" s="1"/>
  <c r="AO42" i="29" s="1"/>
  <c r="AO43" i="14"/>
  <c r="AO43" i="8" s="1"/>
  <c r="AO43" i="29" s="1"/>
  <c r="AO44" i="14"/>
  <c r="AO44" i="8" s="1"/>
  <c r="AO44" i="29" s="1"/>
  <c r="AO45" i="14"/>
  <c r="AO45" i="8" s="1"/>
  <c r="AO45" i="29" s="1"/>
  <c r="AO46" i="14"/>
  <c r="AO47" i="14"/>
  <c r="AO47" i="8" s="1"/>
  <c r="AO47" i="29" s="1"/>
  <c r="AO48" i="14"/>
  <c r="AO48" i="8" s="1"/>
  <c r="AO48" i="29" s="1"/>
  <c r="AO49" i="14"/>
  <c r="AO49" i="8" s="1"/>
  <c r="AO50" i="14"/>
  <c r="AO50" i="8" s="1"/>
  <c r="AO51" i="14"/>
  <c r="AO51" i="8" s="1"/>
  <c r="AO52" i="8"/>
  <c r="AO52" i="29" s="1"/>
  <c r="AP30" i="8"/>
  <c r="AP30" i="29" s="1"/>
  <c r="AP31" i="14"/>
  <c r="AP53" i="14" s="1"/>
  <c r="AP52" i="24" s="1"/>
  <c r="AP32" i="14"/>
  <c r="AP33" i="14"/>
  <c r="AP34" i="14"/>
  <c r="AP35" i="14"/>
  <c r="AP35" i="8" s="1"/>
  <c r="AP35" i="29" s="1"/>
  <c r="AP36" i="14"/>
  <c r="AP37" i="14"/>
  <c r="AP38" i="14"/>
  <c r="AP39" i="14"/>
  <c r="AP39" i="8" s="1"/>
  <c r="AP39" i="29" s="1"/>
  <c r="AP40" i="14"/>
  <c r="AP41" i="14"/>
  <c r="AP41" i="8" s="1"/>
  <c r="AP41" i="29" s="1"/>
  <c r="AP42" i="14"/>
  <c r="AP43" i="14"/>
  <c r="AP43" i="8" s="1"/>
  <c r="AP44" i="14"/>
  <c r="AP45" i="14"/>
  <c r="AP45" i="8" s="1"/>
  <c r="AP45" i="29" s="1"/>
  <c r="AP46" i="14"/>
  <c r="AP47" i="14"/>
  <c r="AP47" i="8" s="1"/>
  <c r="AP48" i="14"/>
  <c r="AP49" i="14"/>
  <c r="AP49" i="8" s="1"/>
  <c r="AP50" i="14"/>
  <c r="AP51" i="14"/>
  <c r="AP52" i="8"/>
  <c r="AP52" i="29" s="1"/>
  <c r="AQ30" i="8"/>
  <c r="AQ30" i="29" s="1"/>
  <c r="AQ31" i="14"/>
  <c r="AQ32" i="14"/>
  <c r="AQ33" i="14"/>
  <c r="AQ34" i="14"/>
  <c r="AQ34" i="8" s="1"/>
  <c r="AQ34" i="29" s="1"/>
  <c r="AQ35" i="14"/>
  <c r="AQ35" i="8" s="1"/>
  <c r="AQ35" i="29" s="1"/>
  <c r="AQ36" i="14"/>
  <c r="AQ36" i="8" s="1"/>
  <c r="AQ37" i="14"/>
  <c r="AQ38" i="14"/>
  <c r="AQ38" i="8" s="1"/>
  <c r="AQ38" i="29" s="1"/>
  <c r="AQ39" i="14"/>
  <c r="AQ39" i="8" s="1"/>
  <c r="AQ39" i="29" s="1"/>
  <c r="AQ40" i="14"/>
  <c r="AQ40" i="8" s="1"/>
  <c r="AQ41" i="14"/>
  <c r="AQ42" i="14"/>
  <c r="AQ42" i="8" s="1"/>
  <c r="AQ42" i="29" s="1"/>
  <c r="AQ43" i="14"/>
  <c r="AQ44" i="14"/>
  <c r="AQ44" i="8" s="1"/>
  <c r="AQ45" i="14"/>
  <c r="AQ45" i="8" s="1"/>
  <c r="AQ45" i="29" s="1"/>
  <c r="AQ46" i="14"/>
  <c r="AQ46" i="8" s="1"/>
  <c r="AQ46" i="29" s="1"/>
  <c r="AQ47" i="14"/>
  <c r="AQ47" i="8" s="1"/>
  <c r="AQ47" i="29" s="1"/>
  <c r="AQ48" i="14"/>
  <c r="AQ48" i="8" s="1"/>
  <c r="AQ49" i="14"/>
  <c r="AQ49" i="8" s="1"/>
  <c r="AQ50" i="14"/>
  <c r="AQ50" i="8" s="1"/>
  <c r="AQ51" i="14"/>
  <c r="AQ51" i="8" s="1"/>
  <c r="AQ52" i="8"/>
  <c r="AR30" i="8"/>
  <c r="AR30" i="29" s="1"/>
  <c r="AR31" i="14"/>
  <c r="AR31" i="8" s="1"/>
  <c r="AR31" i="29" s="1"/>
  <c r="AR32" i="14"/>
  <c r="AR33" i="14"/>
  <c r="AR34" i="14"/>
  <c r="AR35" i="14"/>
  <c r="AR35" i="8" s="1"/>
  <c r="AR35" i="29" s="1"/>
  <c r="AR36" i="14"/>
  <c r="AR36" i="8" s="1"/>
  <c r="AR36" i="29" s="1"/>
  <c r="AR37" i="14"/>
  <c r="AR37" i="8" s="1"/>
  <c r="AR38" i="14"/>
  <c r="AR39" i="14"/>
  <c r="AR39" i="8" s="1"/>
  <c r="AR39" i="29" s="1"/>
  <c r="AR40" i="14"/>
  <c r="AR41" i="14"/>
  <c r="AR41" i="8" s="1"/>
  <c r="AR42" i="14"/>
  <c r="AR42" i="8" s="1"/>
  <c r="AR42" i="29" s="1"/>
  <c r="AR43" i="14"/>
  <c r="AR43" i="8" s="1"/>
  <c r="AR43" i="29" s="1"/>
  <c r="AR44" i="14"/>
  <c r="AR44" i="8" s="1"/>
  <c r="AR44" i="29" s="1"/>
  <c r="AR45" i="14"/>
  <c r="AR46" i="14"/>
  <c r="AR46" i="8" s="1"/>
  <c r="AR46" i="29" s="1"/>
  <c r="AR47" i="14"/>
  <c r="AR47" i="8" s="1"/>
  <c r="AR47" i="29" s="1"/>
  <c r="AR48" i="14"/>
  <c r="AR48" i="8" s="1"/>
  <c r="AR48" i="29" s="1"/>
  <c r="AR49" i="14"/>
  <c r="AR49" i="8" s="1"/>
  <c r="AR50" i="14"/>
  <c r="AR50" i="8" s="1"/>
  <c r="AR51" i="14"/>
  <c r="AR51" i="8" s="1"/>
  <c r="AR52" i="8"/>
  <c r="AR52" i="29" s="1"/>
  <c r="AS30" i="8"/>
  <c r="AS30" i="13" s="1"/>
  <c r="AS31" i="14"/>
  <c r="AS30" i="24" s="1"/>
  <c r="AS32" i="14"/>
  <c r="AS32" i="8" s="1"/>
  <c r="AS32" i="29" s="1"/>
  <c r="AS33" i="14"/>
  <c r="AS34" i="14"/>
  <c r="AS34" i="8" s="1"/>
  <c r="AS34" i="29" s="1"/>
  <c r="AS35" i="14"/>
  <c r="AS36" i="14"/>
  <c r="AS36" i="8" s="1"/>
  <c r="AS36" i="29" s="1"/>
  <c r="AS37" i="14"/>
  <c r="AS38" i="14"/>
  <c r="AS38" i="8" s="1"/>
  <c r="AS38" i="29" s="1"/>
  <c r="AS39" i="14"/>
  <c r="AS40" i="14"/>
  <c r="AS40" i="8" s="1"/>
  <c r="AS40" i="29" s="1"/>
  <c r="AS41" i="14"/>
  <c r="AS41" i="8" s="1"/>
  <c r="AS41" i="29" s="1"/>
  <c r="AS42" i="14"/>
  <c r="AS42" i="8" s="1"/>
  <c r="AS42" i="29" s="1"/>
  <c r="AS43" i="14"/>
  <c r="AS43" i="8" s="1"/>
  <c r="AS43" i="29" s="1"/>
  <c r="AS44" i="14"/>
  <c r="AS44" i="8" s="1"/>
  <c r="AS44" i="29" s="1"/>
  <c r="AS45" i="14"/>
  <c r="AS45" i="8" s="1"/>
  <c r="AS45" i="29" s="1"/>
  <c r="AS46" i="14"/>
  <c r="AS46" i="8" s="1"/>
  <c r="AS47" i="14"/>
  <c r="AS47" i="8" s="1"/>
  <c r="AS47" i="29" s="1"/>
  <c r="AS48" i="14"/>
  <c r="AS48" i="8" s="1"/>
  <c r="AS48" i="29" s="1"/>
  <c r="AS49" i="14"/>
  <c r="AS49" i="8" s="1"/>
  <c r="AS49" i="29" s="1"/>
  <c r="AS50" i="14"/>
  <c r="AS51" i="14"/>
  <c r="AS51" i="8" s="1"/>
  <c r="AS51" i="29" s="1"/>
  <c r="AS52" i="8"/>
  <c r="AS52" i="29" s="1"/>
  <c r="AT30" i="8"/>
  <c r="AT30" i="29" s="1"/>
  <c r="AT31" i="14"/>
  <c r="AT32" i="14"/>
  <c r="AT33" i="14"/>
  <c r="AT33" i="8" s="1"/>
  <c r="AT33" i="29" s="1"/>
  <c r="AT34" i="14"/>
  <c r="AT34" i="8" s="1"/>
  <c r="AT34" i="29" s="1"/>
  <c r="AT35" i="14"/>
  <c r="AT35" i="8" s="1"/>
  <c r="AT35" i="29" s="1"/>
  <c r="AT36" i="14"/>
  <c r="AT36" i="24" s="1"/>
  <c r="AT37" i="14"/>
  <c r="AT37" i="8" s="1"/>
  <c r="AT37" i="29" s="1"/>
  <c r="AT38" i="14"/>
  <c r="AT38" i="8" s="1"/>
  <c r="AT38" i="29" s="1"/>
  <c r="AT39" i="14"/>
  <c r="AT40" i="14"/>
  <c r="AT40" i="8" s="1"/>
  <c r="AT40" i="29" s="1"/>
  <c r="AT41" i="14"/>
  <c r="AT41" i="8" s="1"/>
  <c r="AT41" i="29" s="1"/>
  <c r="AT42" i="14"/>
  <c r="AT43" i="14"/>
  <c r="AT43" i="8" s="1"/>
  <c r="AT44" i="14"/>
  <c r="AT44" i="8" s="1"/>
  <c r="AT44" i="29" s="1"/>
  <c r="AT45" i="14"/>
  <c r="AT45" i="8" s="1"/>
  <c r="AT45" i="29" s="1"/>
  <c r="AT46" i="14"/>
  <c r="AT46" i="8" s="1"/>
  <c r="AT46" i="29" s="1"/>
  <c r="AT47" i="14"/>
  <c r="AT48" i="14"/>
  <c r="AT48" i="8" s="1"/>
  <c r="AT48" i="29" s="1"/>
  <c r="AT49" i="14"/>
  <c r="AT49" i="8" s="1"/>
  <c r="AT49" i="29" s="1"/>
  <c r="AT50" i="14"/>
  <c r="AT51" i="14"/>
  <c r="AT52" i="8"/>
  <c r="AT52" i="29" s="1"/>
  <c r="AU30" i="8"/>
  <c r="AU30" i="29" s="1"/>
  <c r="AU31" i="14"/>
  <c r="AU31" i="8" s="1"/>
  <c r="AU31" i="29" s="1"/>
  <c r="AU32" i="14"/>
  <c r="AU32" i="24" s="1"/>
  <c r="AU33" i="14"/>
  <c r="AU33" i="8" s="1"/>
  <c r="AU33" i="29" s="1"/>
  <c r="AU34" i="14"/>
  <c r="AU34" i="8" s="1"/>
  <c r="AU34" i="29" s="1"/>
  <c r="AU35" i="14"/>
  <c r="AU36" i="14"/>
  <c r="AU37" i="14"/>
  <c r="AU38" i="14"/>
  <c r="AU38" i="8" s="1"/>
  <c r="AU38" i="29" s="1"/>
  <c r="AU39" i="14"/>
  <c r="AU39" i="8" s="1"/>
  <c r="AU39" i="29" s="1"/>
  <c r="AU40" i="14"/>
  <c r="AU41" i="14"/>
  <c r="AU41" i="8" s="1"/>
  <c r="AU41" i="29" s="1"/>
  <c r="AU42" i="14"/>
  <c r="AU42" i="8" s="1"/>
  <c r="AU42" i="29" s="1"/>
  <c r="AU43" i="14"/>
  <c r="AU44" i="14"/>
  <c r="AU44" i="8" s="1"/>
  <c r="AU45" i="14"/>
  <c r="AU45" i="8" s="1"/>
  <c r="AU45" i="29" s="1"/>
  <c r="AU46" i="14"/>
  <c r="AU46" i="8" s="1"/>
  <c r="AU46" i="29" s="1"/>
  <c r="AU47" i="14"/>
  <c r="AU48" i="14"/>
  <c r="AU49" i="14"/>
  <c r="AU49" i="8" s="1"/>
  <c r="AU49" i="29" s="1"/>
  <c r="AU50" i="14"/>
  <c r="AU50" i="8" s="1"/>
  <c r="AU50" i="29" s="1"/>
  <c r="AU51" i="14"/>
  <c r="AU51" i="8" s="1"/>
  <c r="AU51" i="29" s="1"/>
  <c r="AU52" i="8"/>
  <c r="AV30" i="8"/>
  <c r="AV30" i="29" s="1"/>
  <c r="AV31" i="14"/>
  <c r="AV31" i="8" s="1"/>
  <c r="AV31" i="29" s="1"/>
  <c r="AV32" i="14"/>
  <c r="AV33" i="14"/>
  <c r="AV32" i="24" s="1"/>
  <c r="AV34" i="14"/>
  <c r="AV34" i="8" s="1"/>
  <c r="AV34" i="29" s="1"/>
  <c r="AV35" i="14"/>
  <c r="AV35" i="8" s="1"/>
  <c r="AV35" i="29" s="1"/>
  <c r="AV36" i="14"/>
  <c r="AV37" i="14"/>
  <c r="AV38" i="14"/>
  <c r="AV39" i="14"/>
  <c r="AV39" i="8" s="1"/>
  <c r="AV39" i="29" s="1"/>
  <c r="AV40" i="14"/>
  <c r="AV41" i="14"/>
  <c r="AV41" i="8" s="1"/>
  <c r="AV42" i="14"/>
  <c r="AV42" i="8" s="1"/>
  <c r="AV42" i="29" s="1"/>
  <c r="AV43" i="14"/>
  <c r="AV43" i="8" s="1"/>
  <c r="AV43" i="29" s="1"/>
  <c r="AV44" i="14"/>
  <c r="AV45" i="14"/>
  <c r="AV46" i="14"/>
  <c r="AV46" i="8" s="1"/>
  <c r="AV46" i="29" s="1"/>
  <c r="AV47" i="14"/>
  <c r="AV47" i="8" s="1"/>
  <c r="AV47" i="29" s="1"/>
  <c r="AV48" i="14"/>
  <c r="AV49" i="14"/>
  <c r="AV48" i="24" s="1"/>
  <c r="AV50" i="14"/>
  <c r="AV50" i="8" s="1"/>
  <c r="AV50" i="29" s="1"/>
  <c r="AV51" i="14"/>
  <c r="AV51" i="8" s="1"/>
  <c r="AV51" i="29" s="1"/>
  <c r="AV52" i="8"/>
  <c r="AV52" i="29" s="1"/>
  <c r="AW30" i="8"/>
  <c r="AW31" i="14"/>
  <c r="AW31" i="24" s="1"/>
  <c r="AW32" i="14"/>
  <c r="AW32" i="8" s="1"/>
  <c r="AW32" i="29" s="1"/>
  <c r="AW33" i="14"/>
  <c r="AW34" i="14"/>
  <c r="AW35" i="14"/>
  <c r="AW35" i="8" s="1"/>
  <c r="AW35" i="29" s="1"/>
  <c r="AW36" i="14"/>
  <c r="AW36" i="8" s="1"/>
  <c r="AW36" i="29" s="1"/>
  <c r="AW37" i="14"/>
  <c r="AW38" i="14"/>
  <c r="AW39" i="14"/>
  <c r="AW39" i="8" s="1"/>
  <c r="AW39" i="29" s="1"/>
  <c r="AW40" i="14"/>
  <c r="AW40" i="8" s="1"/>
  <c r="AW40" i="29" s="1"/>
  <c r="AW41" i="14"/>
  <c r="AW42" i="14"/>
  <c r="AW42" i="8" s="1"/>
  <c r="AW42" i="29" s="1"/>
  <c r="AW43" i="14"/>
  <c r="AW43" i="8" s="1"/>
  <c r="AW43" i="29" s="1"/>
  <c r="AW44" i="14"/>
  <c r="AW44" i="8" s="1"/>
  <c r="AW44" i="29" s="1"/>
  <c r="AW45" i="14"/>
  <c r="AW46" i="14"/>
  <c r="AW46" i="8" s="1"/>
  <c r="AW47" i="14"/>
  <c r="AW47" i="8" s="1"/>
  <c r="AW47" i="29" s="1"/>
  <c r="AW48" i="14"/>
  <c r="AW48" i="8" s="1"/>
  <c r="AW48" i="29" s="1"/>
  <c r="AW49" i="14"/>
  <c r="AW49" i="8" s="1"/>
  <c r="AW49" i="29" s="1"/>
  <c r="AW50" i="14"/>
  <c r="AW51" i="14"/>
  <c r="AW51" i="8" s="1"/>
  <c r="AW51" i="29" s="1"/>
  <c r="AW52" i="8"/>
  <c r="AW52" i="29" s="1"/>
  <c r="AX30" i="8"/>
  <c r="AX30" i="29" s="1"/>
  <c r="AX31" i="14"/>
  <c r="AX30" i="24" s="1"/>
  <c r="AX32" i="14"/>
  <c r="AX33" i="14"/>
  <c r="AX33" i="8" s="1"/>
  <c r="AX33" i="29" s="1"/>
  <c r="AX34" i="14"/>
  <c r="AX35" i="14"/>
  <c r="AX36" i="14"/>
  <c r="AX37" i="14"/>
  <c r="AX37" i="8" s="1"/>
  <c r="AX37" i="29" s="1"/>
  <c r="AX38" i="14"/>
  <c r="AX39" i="14"/>
  <c r="AX40" i="14"/>
  <c r="AX40" i="8" s="1"/>
  <c r="AX40" i="29" s="1"/>
  <c r="AX41" i="14"/>
  <c r="AX41" i="8" s="1"/>
  <c r="AX41" i="29" s="1"/>
  <c r="AX42" i="14"/>
  <c r="AX43" i="14"/>
  <c r="AX43" i="8" s="1"/>
  <c r="AX43" i="29" s="1"/>
  <c r="AX44" i="14"/>
  <c r="AX44" i="8" s="1"/>
  <c r="AX44" i="29" s="1"/>
  <c r="AX45" i="14"/>
  <c r="AX45" i="8" s="1"/>
  <c r="AX45" i="29" s="1"/>
  <c r="AX46" i="14"/>
  <c r="AX46" i="8" s="1"/>
  <c r="AX46" i="29" s="1"/>
  <c r="AX47" i="14"/>
  <c r="AX47" i="8" s="1"/>
  <c r="AX47" i="29" s="1"/>
  <c r="AX48" i="14"/>
  <c r="AX48" i="8" s="1"/>
  <c r="AX48" i="29" s="1"/>
  <c r="AX49" i="14"/>
  <c r="AX49" i="8" s="1"/>
  <c r="AX49" i="29" s="1"/>
  <c r="AX50" i="14"/>
  <c r="AX51" i="14"/>
  <c r="AX51" i="8" s="1"/>
  <c r="AX51" i="29" s="1"/>
  <c r="AX52" i="8"/>
  <c r="AX52" i="29" s="1"/>
  <c r="AY30" i="8"/>
  <c r="AY30" i="29" s="1"/>
  <c r="AY31" i="14"/>
  <c r="AY31" i="8" s="1"/>
  <c r="AY31" i="29" s="1"/>
  <c r="AY32" i="14"/>
  <c r="AY33" i="14"/>
  <c r="AY33" i="8" s="1"/>
  <c r="AY33" i="29" s="1"/>
  <c r="AY34" i="14"/>
  <c r="AY34" i="8" s="1"/>
  <c r="AY34" i="29" s="1"/>
  <c r="AY35" i="14"/>
  <c r="AY36" i="14"/>
  <c r="AY36" i="8" s="1"/>
  <c r="AY36" i="29" s="1"/>
  <c r="AY37" i="14"/>
  <c r="AY37" i="8" s="1"/>
  <c r="AY37" i="29" s="1"/>
  <c r="AY38" i="14"/>
  <c r="AY38" i="8" s="1"/>
  <c r="AY38" i="29" s="1"/>
  <c r="AY39" i="14"/>
  <c r="AY40" i="14"/>
  <c r="AY41" i="14"/>
  <c r="AY41" i="8" s="1"/>
  <c r="AY41" i="29" s="1"/>
  <c r="AY42" i="14"/>
  <c r="AY42" i="8" s="1"/>
  <c r="AY42" i="29" s="1"/>
  <c r="AY43" i="14"/>
  <c r="AY43" i="8" s="1"/>
  <c r="AY43" i="29" s="1"/>
  <c r="AY44" i="14"/>
  <c r="AY44" i="8" s="1"/>
  <c r="AY45" i="14"/>
  <c r="AY45" i="8" s="1"/>
  <c r="AY45" i="29" s="1"/>
  <c r="AY46" i="14"/>
  <c r="AY46" i="8" s="1"/>
  <c r="AY46" i="29" s="1"/>
  <c r="AY47" i="14"/>
  <c r="AY47" i="8" s="1"/>
  <c r="AY47" i="29" s="1"/>
  <c r="AY48" i="14"/>
  <c r="AY49" i="14"/>
  <c r="AY49" i="8" s="1"/>
  <c r="AY49" i="29" s="1"/>
  <c r="AY50" i="14"/>
  <c r="AY50" i="8" s="1"/>
  <c r="AY50" i="29" s="1"/>
  <c r="AY51" i="14"/>
  <c r="AY51" i="8" s="1"/>
  <c r="AY51" i="29" s="1"/>
  <c r="AY52" i="8"/>
  <c r="AZ30" i="8"/>
  <c r="AZ30" i="29" s="1"/>
  <c r="AZ31" i="14"/>
  <c r="AZ31" i="8" s="1"/>
  <c r="AZ31" i="29" s="1"/>
  <c r="AZ32" i="14"/>
  <c r="AZ32" i="8" s="1"/>
  <c r="AZ32" i="29" s="1"/>
  <c r="AZ33" i="14"/>
  <c r="AZ34" i="14"/>
  <c r="AZ34" i="8" s="1"/>
  <c r="AZ34" i="29" s="1"/>
  <c r="AZ35" i="14"/>
  <c r="AZ35" i="8" s="1"/>
  <c r="AZ35" i="29" s="1"/>
  <c r="AZ36" i="14"/>
  <c r="AZ37" i="14"/>
  <c r="AZ38" i="14"/>
  <c r="AZ38" i="8" s="1"/>
  <c r="AZ38" i="29" s="1"/>
  <c r="AZ39" i="14"/>
  <c r="AZ39" i="8" s="1"/>
  <c r="AZ39" i="29" s="1"/>
  <c r="AZ40" i="14"/>
  <c r="AZ40" i="8" s="1"/>
  <c r="AZ41" i="14"/>
  <c r="AZ40" i="24" s="1"/>
  <c r="AZ42" i="14"/>
  <c r="AZ42" i="8" s="1"/>
  <c r="AZ42" i="29" s="1"/>
  <c r="AZ43" i="14"/>
  <c r="AZ43" i="8" s="1"/>
  <c r="AZ43" i="29" s="1"/>
  <c r="AZ44" i="14"/>
  <c r="AZ45" i="14"/>
  <c r="AZ46" i="14"/>
  <c r="AZ46" i="8" s="1"/>
  <c r="AZ46" i="29" s="1"/>
  <c r="AZ47" i="14"/>
  <c r="AZ47" i="8" s="1"/>
  <c r="AZ47" i="29" s="1"/>
  <c r="AZ48" i="14"/>
  <c r="AZ48" i="8" s="1"/>
  <c r="AZ48" i="29" s="1"/>
  <c r="AZ49" i="14"/>
  <c r="AZ50" i="14"/>
  <c r="AZ50" i="8" s="1"/>
  <c r="AZ50" i="29" s="1"/>
  <c r="AZ51" i="14"/>
  <c r="AZ51" i="8" s="1"/>
  <c r="AZ51" i="29" s="1"/>
  <c r="AZ52" i="8"/>
  <c r="AZ52" i="29" s="1"/>
  <c r="BA30" i="8"/>
  <c r="BA31" i="14"/>
  <c r="BA32" i="14"/>
  <c r="BA32" i="8" s="1"/>
  <c r="BA32" i="29" s="1"/>
  <c r="BA33" i="14"/>
  <c r="BA34" i="14"/>
  <c r="BA35" i="14"/>
  <c r="BA35" i="8" s="1"/>
  <c r="BA35" i="29" s="1"/>
  <c r="BA36" i="14"/>
  <c r="BA36" i="8" s="1"/>
  <c r="BA36" i="29" s="1"/>
  <c r="BA37" i="14"/>
  <c r="BA37" i="8" s="1"/>
  <c r="BA37" i="29" s="1"/>
  <c r="BA38" i="14"/>
  <c r="BA39" i="14"/>
  <c r="BA39" i="8" s="1"/>
  <c r="BA39" i="29" s="1"/>
  <c r="BA40" i="14"/>
  <c r="BA40" i="8" s="1"/>
  <c r="BA40" i="29" s="1"/>
  <c r="BA41" i="14"/>
  <c r="BA41" i="8" s="1"/>
  <c r="BA41" i="29" s="1"/>
  <c r="BA42" i="14"/>
  <c r="BA42" i="8" s="1"/>
  <c r="BA42" i="29" s="1"/>
  <c r="BA43" i="14"/>
  <c r="BA43" i="8" s="1"/>
  <c r="BA43" i="29" s="1"/>
  <c r="BA44" i="14"/>
  <c r="BA44" i="8" s="1"/>
  <c r="BA44" i="29" s="1"/>
  <c r="BA45" i="14"/>
  <c r="BA46" i="14"/>
  <c r="BA46" i="8" s="1"/>
  <c r="BA47" i="14"/>
  <c r="BA47" i="8" s="1"/>
  <c r="BA47" i="29" s="1"/>
  <c r="BA48" i="14"/>
  <c r="BA48" i="8" s="1"/>
  <c r="BA48" i="29" s="1"/>
  <c r="BA49" i="14"/>
  <c r="BA49" i="8" s="1"/>
  <c r="BA49" i="29" s="1"/>
  <c r="BA50" i="14"/>
  <c r="BA50" i="24" s="1"/>
  <c r="AZ50" i="26" s="1"/>
  <c r="BA51" i="14"/>
  <c r="BA51" i="8" s="1"/>
  <c r="BA51" i="29" s="1"/>
  <c r="BA52" i="8"/>
  <c r="BA52" i="29" s="1"/>
  <c r="BB30" i="8"/>
  <c r="BB31" i="14"/>
  <c r="BB30" i="24" s="1"/>
  <c r="BB32" i="14"/>
  <c r="BB32" i="8" s="1"/>
  <c r="BB32" i="29" s="1"/>
  <c r="BB33" i="14"/>
  <c r="BB33" i="8" s="1"/>
  <c r="BB33" i="29" s="1"/>
  <c r="BB34" i="14"/>
  <c r="BB35" i="14"/>
  <c r="BB35" i="24" s="1"/>
  <c r="BB36" i="14"/>
  <c r="BB36" i="8" s="1"/>
  <c r="BB36" i="29" s="1"/>
  <c r="BB37" i="14"/>
  <c r="BB37" i="8" s="1"/>
  <c r="BB37" i="29" s="1"/>
  <c r="BB38" i="14"/>
  <c r="BB39" i="14"/>
  <c r="BB40" i="14"/>
  <c r="BB41" i="14"/>
  <c r="BB41" i="8" s="1"/>
  <c r="BB41" i="29" s="1"/>
  <c r="BB42" i="14"/>
  <c r="BB43" i="14"/>
  <c r="BB43" i="8" s="1"/>
  <c r="BB44" i="14"/>
  <c r="BB44" i="8" s="1"/>
  <c r="BB44" i="29" s="1"/>
  <c r="BB45" i="14"/>
  <c r="BB46" i="14"/>
  <c r="BB47" i="14"/>
  <c r="BB48" i="14"/>
  <c r="BB48" i="8" s="1"/>
  <c r="BB48" i="29" s="1"/>
  <c r="BB49" i="14"/>
  <c r="BB49" i="8" s="1"/>
  <c r="BB49" i="29" s="1"/>
  <c r="BB50" i="14"/>
  <c r="BB50" i="8" s="1"/>
  <c r="BB50" i="29" s="1"/>
  <c r="BB51" i="14"/>
  <c r="BB52" i="8"/>
  <c r="BB52" i="29" s="1"/>
  <c r="BC30" i="8"/>
  <c r="BC30" i="29" s="1"/>
  <c r="BC31" i="14"/>
  <c r="BC32" i="14"/>
  <c r="BC33" i="14"/>
  <c r="BC33" i="8" s="1"/>
  <c r="BC33" i="29" s="1"/>
  <c r="BC34" i="14"/>
  <c r="BC35" i="14"/>
  <c r="BC36" i="14"/>
  <c r="BC37" i="14"/>
  <c r="BC37" i="8" s="1"/>
  <c r="BC37" i="29" s="1"/>
  <c r="BC38" i="14"/>
  <c r="BC38" i="8" s="1"/>
  <c r="BC38" i="29" s="1"/>
  <c r="BC39" i="14"/>
  <c r="BC40" i="14"/>
  <c r="BC40" i="8" s="1"/>
  <c r="BC40" i="29" s="1"/>
  <c r="BC41" i="14"/>
  <c r="BC41" i="8" s="1"/>
  <c r="BC41" i="29" s="1"/>
  <c r="BC42" i="14"/>
  <c r="BC43" i="14"/>
  <c r="BC43" i="8" s="1"/>
  <c r="BC43" i="29" s="1"/>
  <c r="BC44" i="14"/>
  <c r="BC45" i="14"/>
  <c r="BC45" i="8" s="1"/>
  <c r="BC45" i="29" s="1"/>
  <c r="BC46" i="14"/>
  <c r="BC47" i="14"/>
  <c r="BC48" i="14"/>
  <c r="BC49" i="14"/>
  <c r="BC49" i="8" s="1"/>
  <c r="BC49" i="29" s="1"/>
  <c r="BC50" i="14"/>
  <c r="BC50" i="8" s="1"/>
  <c r="BC50" i="29" s="1"/>
  <c r="BC51" i="14"/>
  <c r="BC52" i="8"/>
  <c r="BD30" i="8"/>
  <c r="BD30" i="29" s="1"/>
  <c r="BD31" i="14"/>
  <c r="BD31" i="8" s="1"/>
  <c r="BD31" i="29" s="1"/>
  <c r="BD32" i="14"/>
  <c r="BD33" i="14"/>
  <c r="BD33" i="8" s="1"/>
  <c r="BD34" i="14"/>
  <c r="BD34" i="8" s="1"/>
  <c r="BD34" i="29" s="1"/>
  <c r="BD35" i="14"/>
  <c r="BD36" i="14"/>
  <c r="BD37" i="14"/>
  <c r="BD38" i="14"/>
  <c r="BD38" i="8" s="1"/>
  <c r="BD38" i="29" s="1"/>
  <c r="BD39" i="14"/>
  <c r="BD40" i="14"/>
  <c r="BD41" i="14"/>
  <c r="BD41" i="8" s="1"/>
  <c r="BD42" i="14"/>
  <c r="BD42" i="8" s="1"/>
  <c r="BD42" i="29" s="1"/>
  <c r="BD43" i="14"/>
  <c r="BD43" i="8" s="1"/>
  <c r="BD43" i="29" s="1"/>
  <c r="BD44" i="14"/>
  <c r="BD45" i="14"/>
  <c r="BD45" i="8" s="1"/>
  <c r="BD46" i="14"/>
  <c r="BD46" i="8" s="1"/>
  <c r="BD46" i="29" s="1"/>
  <c r="BD47" i="14"/>
  <c r="BD48" i="14"/>
  <c r="BD49" i="14"/>
  <c r="BD50" i="14"/>
  <c r="BD50" i="8" s="1"/>
  <c r="BD50" i="29" s="1"/>
  <c r="BD51" i="14"/>
  <c r="BD51" i="8" s="1"/>
  <c r="BD51" i="29" s="1"/>
  <c r="BD52" i="8"/>
  <c r="BD52" i="29" s="1"/>
  <c r="BE30" i="8"/>
  <c r="BE31" i="14"/>
  <c r="BE32" i="14"/>
  <c r="BE33" i="14"/>
  <c r="BE33" i="8" s="1"/>
  <c r="BE33" i="29" s="1"/>
  <c r="BE34" i="14"/>
  <c r="BE35" i="14"/>
  <c r="BE35" i="8" s="1"/>
  <c r="BE36" i="14"/>
  <c r="BE36" i="8" s="1"/>
  <c r="BE36" i="29" s="1"/>
  <c r="BE37" i="14"/>
  <c r="BE37" i="8" s="1"/>
  <c r="BE37" i="29" s="1"/>
  <c r="BE38" i="14"/>
  <c r="BE39" i="14"/>
  <c r="BE40" i="14"/>
  <c r="BE41" i="14"/>
  <c r="BE41" i="8" s="1"/>
  <c r="BE41" i="29" s="1"/>
  <c r="BE42" i="14"/>
  <c r="BE43" i="14"/>
  <c r="BE44" i="14"/>
  <c r="BE44" i="8" s="1"/>
  <c r="BE44" i="29" s="1"/>
  <c r="BE45" i="14"/>
  <c r="BE45" i="8" s="1"/>
  <c r="BE45" i="29" s="1"/>
  <c r="BE46" i="14"/>
  <c r="BE46" i="8" s="1"/>
  <c r="BE47" i="14"/>
  <c r="BE48" i="14"/>
  <c r="BE48" i="8" s="1"/>
  <c r="BE48" i="29" s="1"/>
  <c r="BE49" i="14"/>
  <c r="BE49" i="8" s="1"/>
  <c r="BE49" i="29" s="1"/>
  <c r="BE50" i="14"/>
  <c r="BE51" i="14"/>
  <c r="BE51" i="8" s="1"/>
  <c r="BE51" i="29" s="1"/>
  <c r="BE52" i="8"/>
  <c r="BE52" i="29" s="1"/>
  <c r="BF30" i="8"/>
  <c r="BF31" i="14"/>
  <c r="BF30" i="24" s="1"/>
  <c r="BF32" i="14"/>
  <c r="BF32" i="8" s="1"/>
  <c r="BF32" i="29" s="1"/>
  <c r="BF33" i="14"/>
  <c r="BF33" i="8" s="1"/>
  <c r="BF33" i="29" s="1"/>
  <c r="BF34" i="14"/>
  <c r="BF34" i="8"/>
  <c r="BF35" i="14"/>
  <c r="BF35" i="8" s="1"/>
  <c r="BF35" i="29" s="1"/>
  <c r="BF36" i="14"/>
  <c r="BF37" i="14"/>
  <c r="BF37" i="8" s="1"/>
  <c r="BF37" i="29" s="1"/>
  <c r="BF38" i="14"/>
  <c r="BF38" i="24" s="1"/>
  <c r="BF39" i="14"/>
  <c r="BF39" i="8" s="1"/>
  <c r="BF39" i="29" s="1"/>
  <c r="BF40" i="14"/>
  <c r="BF41" i="14"/>
  <c r="BF41" i="8" s="1"/>
  <c r="BF41" i="29" s="1"/>
  <c r="BF42" i="14"/>
  <c r="BF42" i="8" s="1"/>
  <c r="BF43" i="14"/>
  <c r="BF43" i="8" s="1"/>
  <c r="BF43" i="29" s="1"/>
  <c r="BF44" i="14"/>
  <c r="BF45" i="14"/>
  <c r="BF46" i="14"/>
  <c r="BF47" i="14"/>
  <c r="BF47" i="8" s="1"/>
  <c r="BF47" i="29" s="1"/>
  <c r="BF48" i="14"/>
  <c r="BF49" i="14"/>
  <c r="BF49" i="8" s="1"/>
  <c r="BF49" i="29" s="1"/>
  <c r="BF50" i="14"/>
  <c r="BF50" i="8" s="1"/>
  <c r="BF51" i="14"/>
  <c r="BF51" i="8" s="1"/>
  <c r="BF51" i="29" s="1"/>
  <c r="BF52" i="8"/>
  <c r="BF52" i="29" s="1"/>
  <c r="BG30" i="8"/>
  <c r="BG30" i="29" s="1"/>
  <c r="BG31" i="14"/>
  <c r="BG32" i="14"/>
  <c r="BG33" i="14"/>
  <c r="BG34" i="14"/>
  <c r="BG34" i="8" s="1"/>
  <c r="BG34" i="29" s="1"/>
  <c r="BG35" i="14"/>
  <c r="BG36" i="14"/>
  <c r="BG36" i="8" s="1"/>
  <c r="BG36" i="29" s="1"/>
  <c r="BG37" i="14"/>
  <c r="BG38" i="14"/>
  <c r="BG38" i="8" s="1"/>
  <c r="BG38" i="29" s="1"/>
  <c r="BG39" i="14"/>
  <c r="BG40" i="14"/>
  <c r="BG40" i="8" s="1"/>
  <c r="BG40" i="29" s="1"/>
  <c r="BG41" i="14"/>
  <c r="BG41" i="8" s="1"/>
  <c r="BG41" i="29" s="1"/>
  <c r="BG42" i="14"/>
  <c r="BG42" i="8" s="1"/>
  <c r="BG42" i="29" s="1"/>
  <c r="BG43" i="14"/>
  <c r="BG43" i="8" s="1"/>
  <c r="BG44" i="14"/>
  <c r="BG44" i="8" s="1"/>
  <c r="BG44" i="29" s="1"/>
  <c r="BG45" i="14"/>
  <c r="BG46" i="14"/>
  <c r="BG46" i="8" s="1"/>
  <c r="BG46" i="29" s="1"/>
  <c r="BG47" i="14"/>
  <c r="BG47" i="8" s="1"/>
  <c r="BG48" i="14"/>
  <c r="BG49" i="14"/>
  <c r="BG49" i="8" s="1"/>
  <c r="BG49" i="29" s="1"/>
  <c r="BG50" i="14"/>
  <c r="BG50" i="8" s="1"/>
  <c r="BG50" i="29" s="1"/>
  <c r="BG51" i="14"/>
  <c r="BG52" i="8"/>
  <c r="BG52" i="29" s="1"/>
  <c r="BH30" i="8"/>
  <c r="BH30" i="29" s="1"/>
  <c r="BH31" i="14"/>
  <c r="BH31" i="8" s="1"/>
  <c r="BH31" i="29" s="1"/>
  <c r="BH32" i="14"/>
  <c r="BH31" i="24" s="1"/>
  <c r="BH33" i="14"/>
  <c r="BH33" i="8" s="1"/>
  <c r="BH33" i="29" s="1"/>
  <c r="BH34" i="14"/>
  <c r="BH35" i="14"/>
  <c r="BH35" i="8" s="1"/>
  <c r="BH35" i="29" s="1"/>
  <c r="BH36" i="14"/>
  <c r="BH37" i="14"/>
  <c r="BH37" i="8" s="1"/>
  <c r="BH37" i="29" s="1"/>
  <c r="BH38" i="14"/>
  <c r="BH39" i="14"/>
  <c r="BH39" i="8" s="1"/>
  <c r="BH39" i="29" s="1"/>
  <c r="BH40" i="14"/>
  <c r="BH41" i="14"/>
  <c r="BH41" i="8" s="1"/>
  <c r="BH41" i="29" s="1"/>
  <c r="BH42" i="14"/>
  <c r="BH43" i="14"/>
  <c r="BH43" i="8" s="1"/>
  <c r="BH43" i="29" s="1"/>
  <c r="BH44" i="14"/>
  <c r="BH44" i="8" s="1"/>
  <c r="BH45" i="14"/>
  <c r="BH45" i="8" s="1"/>
  <c r="BH45" i="29" s="1"/>
  <c r="BH46" i="14"/>
  <c r="BH46" i="8" s="1"/>
  <c r="BH46" i="29" s="1"/>
  <c r="BH47" i="14"/>
  <c r="BH47" i="8" s="1"/>
  <c r="BH47" i="29" s="1"/>
  <c r="BH48" i="14"/>
  <c r="BH48" i="8" s="1"/>
  <c r="BH49" i="14"/>
  <c r="BH49" i="8" s="1"/>
  <c r="BH49" i="29" s="1"/>
  <c r="BH50" i="14"/>
  <c r="BH50" i="8" s="1"/>
  <c r="BH50" i="29" s="1"/>
  <c r="BH51" i="14"/>
  <c r="BH51" i="8" s="1"/>
  <c r="BH51" i="29" s="1"/>
  <c r="BH52" i="8"/>
  <c r="BI30" i="8"/>
  <c r="BI30" i="29" s="1"/>
  <c r="BI31" i="14"/>
  <c r="BI31" i="8" s="1"/>
  <c r="BI31" i="29" s="1"/>
  <c r="BI32" i="14"/>
  <c r="BI32" i="8" s="1"/>
  <c r="BI32" i="29" s="1"/>
  <c r="BI33" i="14"/>
  <c r="BI33" i="8" s="1"/>
  <c r="BI34" i="14"/>
  <c r="BI35" i="14"/>
  <c r="BI35" i="8" s="1"/>
  <c r="BI35" i="29" s="1"/>
  <c r="BI36" i="14"/>
  <c r="BI36" i="8" s="1"/>
  <c r="BI36" i="29" s="1"/>
  <c r="BI37" i="14"/>
  <c r="BI38" i="14"/>
  <c r="BI38" i="8" s="1"/>
  <c r="BI38" i="29" s="1"/>
  <c r="BI39" i="14"/>
  <c r="BI40" i="14"/>
  <c r="BI41" i="14"/>
  <c r="BI41" i="8" s="1"/>
  <c r="BI42" i="14"/>
  <c r="BI42" i="8" s="1"/>
  <c r="BI42" i="29" s="1"/>
  <c r="BI43" i="14"/>
  <c r="BI44" i="14"/>
  <c r="BI44" i="8" s="1"/>
  <c r="BI44" i="29" s="1"/>
  <c r="BI45" i="14"/>
  <c r="BI46" i="14"/>
  <c r="BI46" i="8" s="1"/>
  <c r="BI46" i="29" s="1"/>
  <c r="BI47" i="14"/>
  <c r="BI47" i="8" s="1"/>
  <c r="BI47" i="29" s="1"/>
  <c r="BI48" i="14"/>
  <c r="BI48" i="8" s="1"/>
  <c r="BI48" i="29" s="1"/>
  <c r="BI49" i="14"/>
  <c r="BI49" i="8" s="1"/>
  <c r="BI50" i="14"/>
  <c r="BI50" i="8" s="1"/>
  <c r="BI50" i="29" s="1"/>
  <c r="BI51" i="14"/>
  <c r="BI51" i="8" s="1"/>
  <c r="BI51" i="29" s="1"/>
  <c r="BI52" i="8"/>
  <c r="BI52" i="29" s="1"/>
  <c r="BJ30" i="8"/>
  <c r="BJ31" i="14"/>
  <c r="BJ31" i="8" s="1"/>
  <c r="BJ31" i="29" s="1"/>
  <c r="BJ32" i="14"/>
  <c r="BJ33" i="14"/>
  <c r="BJ33" i="8" s="1"/>
  <c r="BJ33" i="29" s="1"/>
  <c r="BJ34" i="14"/>
  <c r="BJ35" i="14"/>
  <c r="BJ36" i="14"/>
  <c r="BJ36" i="8" s="1"/>
  <c r="BJ36" i="29" s="1"/>
  <c r="BJ37" i="14"/>
  <c r="BJ38" i="14"/>
  <c r="BJ38" i="8" s="1"/>
  <c r="BJ39" i="14"/>
  <c r="BJ40" i="14"/>
  <c r="BJ40" i="8" s="1"/>
  <c r="BJ40" i="29" s="1"/>
  <c r="BJ41" i="14"/>
  <c r="BJ42" i="14"/>
  <c r="BJ42" i="8" s="1"/>
  <c r="BJ42" i="29" s="1"/>
  <c r="BJ43" i="14"/>
  <c r="BJ44" i="14"/>
  <c r="BJ44" i="8" s="1"/>
  <c r="BJ44" i="29" s="1"/>
  <c r="BJ45" i="14"/>
  <c r="BJ46" i="14"/>
  <c r="BJ46" i="8" s="1"/>
  <c r="BJ47" i="14"/>
  <c r="BJ48" i="14"/>
  <c r="BJ48" i="8" s="1"/>
  <c r="BJ48" i="29" s="1"/>
  <c r="BJ49" i="14"/>
  <c r="BJ50" i="14"/>
  <c r="BJ50" i="8" s="1"/>
  <c r="BJ51" i="14"/>
  <c r="BJ51" i="8" s="1"/>
  <c r="BJ52" i="8"/>
  <c r="BJ52" i="29" s="1"/>
  <c r="BK30" i="8"/>
  <c r="BK30" i="29" s="1"/>
  <c r="BK31" i="14"/>
  <c r="BK31" i="8" s="1"/>
  <c r="BK32" i="14"/>
  <c r="BK33" i="14"/>
  <c r="BK33" i="8" s="1"/>
  <c r="BK34" i="14"/>
  <c r="BK34" i="8" s="1"/>
  <c r="BK34" i="29" s="1"/>
  <c r="BK35" i="14"/>
  <c r="BK36" i="14"/>
  <c r="BK37" i="14"/>
  <c r="BK37" i="8" s="1"/>
  <c r="BK37" i="29" s="1"/>
  <c r="BK38" i="14"/>
  <c r="BK39" i="14"/>
  <c r="BK40" i="14"/>
  <c r="BK41" i="14"/>
  <c r="BK41" i="8" s="1"/>
  <c r="BK41" i="29" s="1"/>
  <c r="BK42" i="14"/>
  <c r="BK42" i="8" s="1"/>
  <c r="BK42" i="29" s="1"/>
  <c r="BK43" i="14"/>
  <c r="BK43" i="8" s="1"/>
  <c r="BK44" i="14"/>
  <c r="BK45" i="14"/>
  <c r="BK45" i="8" s="1"/>
  <c r="BK45" i="29" s="1"/>
  <c r="BK46" i="14"/>
  <c r="BK47" i="14"/>
  <c r="BK47" i="8" s="1"/>
  <c r="BK48" i="14"/>
  <c r="BK49" i="14"/>
  <c r="BK49" i="8" s="1"/>
  <c r="BK49" i="29" s="1"/>
  <c r="BK50" i="14"/>
  <c r="BK51" i="14"/>
  <c r="BK52" i="8"/>
  <c r="BL30" i="8"/>
  <c r="BL30" i="29" s="1"/>
  <c r="BL31" i="14"/>
  <c r="BL31" i="8" s="1"/>
  <c r="BL32" i="14"/>
  <c r="BL33" i="14"/>
  <c r="BL34" i="14"/>
  <c r="BL34" i="8" s="1"/>
  <c r="BL34" i="29" s="1"/>
  <c r="BL35" i="14"/>
  <c r="BL36" i="14"/>
  <c r="BL37" i="14"/>
  <c r="BL38" i="14"/>
  <c r="BL39" i="14"/>
  <c r="BL39" i="8" s="1"/>
  <c r="BL39" i="29" s="1"/>
  <c r="BL40" i="14"/>
  <c r="BL41" i="14"/>
  <c r="BL42" i="14"/>
  <c r="BL42" i="8" s="1"/>
  <c r="BL42" i="29" s="1"/>
  <c r="BL43" i="14"/>
  <c r="BL44" i="14"/>
  <c r="BL44" i="8" s="1"/>
  <c r="BL44" i="29" s="1"/>
  <c r="BL45" i="14"/>
  <c r="BL46" i="14"/>
  <c r="BL46" i="8" s="1"/>
  <c r="BL46" i="29" s="1"/>
  <c r="BL47" i="14"/>
  <c r="BL48" i="14"/>
  <c r="BL48" i="8" s="1"/>
  <c r="BL48" i="29" s="1"/>
  <c r="BL49" i="14"/>
  <c r="BL50" i="14"/>
  <c r="BL50" i="8" s="1"/>
  <c r="BL50" i="29" s="1"/>
  <c r="BL51" i="14"/>
  <c r="BL51" i="24" s="1"/>
  <c r="BL52" i="8"/>
  <c r="BM30" i="8"/>
  <c r="BM31" i="14"/>
  <c r="BM31" i="8" s="1"/>
  <c r="BM31" i="29" s="1"/>
  <c r="BM32" i="14"/>
  <c r="BM32" i="8" s="1"/>
  <c r="BM32" i="29" s="1"/>
  <c r="BM33" i="14"/>
  <c r="BM33" i="8" s="1"/>
  <c r="BM34" i="14"/>
  <c r="BM35" i="14"/>
  <c r="BM35" i="8" s="1"/>
  <c r="BM35" i="29" s="1"/>
  <c r="BM36" i="14"/>
  <c r="BM36" i="8" s="1"/>
  <c r="BM37" i="14"/>
  <c r="BM37" i="8" s="1"/>
  <c r="BM38" i="14"/>
  <c r="BM39" i="14"/>
  <c r="BM39" i="8" s="1"/>
  <c r="BM40" i="14"/>
  <c r="BM41" i="14"/>
  <c r="BM42" i="14"/>
  <c r="BM43" i="14"/>
  <c r="BM43" i="8" s="1"/>
  <c r="BM43" i="29" s="1"/>
  <c r="BM44" i="14"/>
  <c r="BM45" i="14"/>
  <c r="BM45" i="8" s="1"/>
  <c r="BM45" i="29" s="1"/>
  <c r="BM46" i="14"/>
  <c r="BM47" i="14"/>
  <c r="BM47" i="8" s="1"/>
  <c r="BM47" i="29" s="1"/>
  <c r="BM48" i="14"/>
  <c r="BM48" i="8" s="1"/>
  <c r="BM48" i="29" s="1"/>
  <c r="BM49" i="14"/>
  <c r="BM49" i="8" s="1"/>
  <c r="BM50" i="14"/>
  <c r="BM51" i="14"/>
  <c r="BM51" i="8" s="1"/>
  <c r="BM51" i="29" s="1"/>
  <c r="BM52" i="8"/>
  <c r="BM52" i="29" s="1"/>
  <c r="BN30" i="8"/>
  <c r="BN31" i="14"/>
  <c r="BN32" i="14"/>
  <c r="BN33" i="14"/>
  <c r="BN34" i="14"/>
  <c r="BN34" i="8" s="1"/>
  <c r="BN35" i="14"/>
  <c r="BN36" i="14"/>
  <c r="BN37" i="14"/>
  <c r="BN37" i="8" s="1"/>
  <c r="BN37" i="29" s="1"/>
  <c r="BN38" i="14"/>
  <c r="BN37" i="24" s="1"/>
  <c r="BN39" i="14"/>
  <c r="BN40" i="14"/>
  <c r="BN41" i="14"/>
  <c r="BN42" i="14"/>
  <c r="BN42" i="8" s="1"/>
  <c r="BN42" i="29" s="1"/>
  <c r="BN43" i="14"/>
  <c r="BN44" i="14"/>
  <c r="BN45" i="14"/>
  <c r="BN45" i="8" s="1"/>
  <c r="BN45" i="29" s="1"/>
  <c r="BN46" i="14"/>
  <c r="BN46" i="8" s="1"/>
  <c r="BN46" i="29" s="1"/>
  <c r="BN47" i="14"/>
  <c r="BN48" i="14"/>
  <c r="BN48" i="8" s="1"/>
  <c r="BN48" i="29" s="1"/>
  <c r="BN49" i="14"/>
  <c r="BN49" i="8" s="1"/>
  <c r="BN49" i="29" s="1"/>
  <c r="BN50" i="14"/>
  <c r="BN50" i="8" s="1"/>
  <c r="BN51" i="14"/>
  <c r="BN52" i="8"/>
  <c r="BN52" i="29" s="1"/>
  <c r="BO30" i="8"/>
  <c r="BO30" i="29"/>
  <c r="BO31" i="14"/>
  <c r="BO32" i="14"/>
  <c r="BO32" i="8" s="1"/>
  <c r="BO32" i="29" s="1"/>
  <c r="BO33" i="14"/>
  <c r="BO34" i="14"/>
  <c r="BO34" i="8" s="1"/>
  <c r="BO34" i="29" s="1"/>
  <c r="BO35" i="14"/>
  <c r="BO36" i="14"/>
  <c r="BO37" i="14"/>
  <c r="BO37" i="8" s="1"/>
  <c r="BO37" i="29" s="1"/>
  <c r="BO38" i="14"/>
  <c r="BO39" i="14"/>
  <c r="BO40" i="14"/>
  <c r="BO40" i="8" s="1"/>
  <c r="BO40" i="29" s="1"/>
  <c r="BO41" i="14"/>
  <c r="BO41" i="8" s="1"/>
  <c r="BO41" i="29" s="1"/>
  <c r="BO42" i="14"/>
  <c r="BO42" i="8" s="1"/>
  <c r="BO43" i="14"/>
  <c r="BO44" i="14"/>
  <c r="BO44" i="8" s="1"/>
  <c r="BO44" i="29" s="1"/>
  <c r="BO45" i="14"/>
  <c r="BO45" i="8" s="1"/>
  <c r="BO46" i="14"/>
  <c r="BO46" i="8" s="1"/>
  <c r="BO46" i="29" s="1"/>
  <c r="BO47" i="14"/>
  <c r="BO48" i="14"/>
  <c r="BO48" i="8" s="1"/>
  <c r="BO48" i="29" s="1"/>
  <c r="BO49" i="14"/>
  <c r="BO50" i="14"/>
  <c r="BO51" i="14"/>
  <c r="BO52" i="8"/>
  <c r="BO52" i="29" s="1"/>
  <c r="BP30" i="8"/>
  <c r="BP30" i="29" s="1"/>
  <c r="BP31" i="14"/>
  <c r="BP31" i="8" s="1"/>
  <c r="BP31" i="29" s="1"/>
  <c r="BP32" i="14"/>
  <c r="BP33" i="14"/>
  <c r="BP33" i="8" s="1"/>
  <c r="BP34" i="14"/>
  <c r="BP35" i="14"/>
  <c r="BP36" i="14"/>
  <c r="BP37" i="14"/>
  <c r="BP38" i="14"/>
  <c r="BP39" i="14"/>
  <c r="BP40" i="14"/>
  <c r="BP41" i="14"/>
  <c r="BP42" i="14"/>
  <c r="BP43" i="14"/>
  <c r="BP44" i="14"/>
  <c r="BP45" i="14"/>
  <c r="BP45" i="8" s="1"/>
  <c r="BP45" i="29" s="1"/>
  <c r="BP46" i="14"/>
  <c r="BP46" i="8" s="1"/>
  <c r="BP46" i="29" s="1"/>
  <c r="BP47" i="14"/>
  <c r="BP47" i="8" s="1"/>
  <c r="BP48" i="14"/>
  <c r="BP49" i="14"/>
  <c r="BP49" i="8" s="1"/>
  <c r="BP49" i="29" s="1"/>
  <c r="BP50" i="14"/>
  <c r="BP50" i="8" s="1"/>
  <c r="BP50" i="29" s="1"/>
  <c r="BP51" i="14"/>
  <c r="BP52" i="8"/>
  <c r="BQ30" i="8"/>
  <c r="BQ30" i="29" s="1"/>
  <c r="BQ31" i="14"/>
  <c r="BQ32" i="14"/>
  <c r="BQ32" i="8" s="1"/>
  <c r="BQ33" i="14"/>
  <c r="BQ34" i="14"/>
  <c r="BQ34" i="8" s="1"/>
  <c r="BQ34" i="29" s="1"/>
  <c r="BQ35" i="14"/>
  <c r="BQ35" i="8" s="1"/>
  <c r="BQ35" i="29" s="1"/>
  <c r="BQ36" i="14"/>
  <c r="BQ36" i="8" s="1"/>
  <c r="BQ37" i="14"/>
  <c r="BQ38" i="14"/>
  <c r="BQ38" i="8" s="1"/>
  <c r="BQ38" i="29" s="1"/>
  <c r="BQ39" i="14"/>
  <c r="BQ40" i="14"/>
  <c r="BQ40" i="8" s="1"/>
  <c r="BQ41" i="14"/>
  <c r="BQ42" i="14"/>
  <c r="BQ42" i="8" s="1"/>
  <c r="BQ42" i="29" s="1"/>
  <c r="BQ43" i="14"/>
  <c r="BQ43" i="8" s="1"/>
  <c r="BQ43" i="29" s="1"/>
  <c r="BQ44" i="14"/>
  <c r="BQ44" i="8" s="1"/>
  <c r="BQ44" i="29" s="1"/>
  <c r="BQ45" i="14"/>
  <c r="BQ46" i="14"/>
  <c r="BQ47" i="14"/>
  <c r="BQ47" i="8" s="1"/>
  <c r="BQ47" i="29" s="1"/>
  <c r="BQ48" i="14"/>
  <c r="BQ48" i="8" s="1"/>
  <c r="BQ48" i="29" s="1"/>
  <c r="BQ49" i="14"/>
  <c r="BQ50" i="14"/>
  <c r="BQ50" i="8" s="1"/>
  <c r="BQ50" i="29" s="1"/>
  <c r="BQ51" i="14"/>
  <c r="BQ52" i="8"/>
  <c r="BR30" i="8"/>
  <c r="BR31" i="14"/>
  <c r="BR32" i="14"/>
  <c r="BR32" i="8" s="1"/>
  <c r="BR32" i="29" s="1"/>
  <c r="BR33" i="14"/>
  <c r="BR34" i="14"/>
  <c r="BR35" i="14"/>
  <c r="BR35" i="8" s="1"/>
  <c r="BR35" i="29" s="1"/>
  <c r="BR36" i="14"/>
  <c r="BR37" i="14"/>
  <c r="BR38" i="14"/>
  <c r="BR39" i="14"/>
  <c r="BR39" i="8" s="1"/>
  <c r="BR39" i="29" s="1"/>
  <c r="BR40" i="14"/>
  <c r="BR41" i="14"/>
  <c r="BR42" i="14"/>
  <c r="BR43" i="14"/>
  <c r="BR43" i="8" s="1"/>
  <c r="BR43" i="29" s="1"/>
  <c r="BR44" i="14"/>
  <c r="BR45" i="14"/>
  <c r="BR45" i="8" s="1"/>
  <c r="BR46" i="14"/>
  <c r="BR47" i="14"/>
  <c r="BR47" i="8" s="1"/>
  <c r="BR47" i="29" s="1"/>
  <c r="BR48" i="14"/>
  <c r="BR49" i="14"/>
  <c r="BR50" i="14"/>
  <c r="BR51" i="14"/>
  <c r="BR52" i="8"/>
  <c r="BR52" i="29" s="1"/>
  <c r="BS30" i="8"/>
  <c r="BS30" i="29" s="1"/>
  <c r="BS31" i="14"/>
  <c r="BS32" i="14"/>
  <c r="BS32" i="8" s="1"/>
  <c r="BS32" i="29" s="1"/>
  <c r="BS33" i="14"/>
  <c r="BS34" i="14"/>
  <c r="BS34" i="8" s="1"/>
  <c r="BS34" i="29" s="1"/>
  <c r="BS35" i="14"/>
  <c r="BS36" i="14"/>
  <c r="BS36" i="8" s="1"/>
  <c r="BS36" i="29" s="1"/>
  <c r="BS37" i="14"/>
  <c r="BS38" i="14"/>
  <c r="BS38" i="8" s="1"/>
  <c r="BS38" i="29" s="1"/>
  <c r="BS39" i="14"/>
  <c r="BS40" i="14"/>
  <c r="BS40" i="8" s="1"/>
  <c r="BS40" i="29" s="1"/>
  <c r="BS41" i="14"/>
  <c r="BS41" i="8" s="1"/>
  <c r="BS41" i="29" s="1"/>
  <c r="BS42" i="14"/>
  <c r="BS43" i="14"/>
  <c r="BS44" i="14"/>
  <c r="BS44" i="8" s="1"/>
  <c r="BS44" i="29" s="1"/>
  <c r="BS45" i="14"/>
  <c r="BS45" i="8" s="1"/>
  <c r="BS45" i="29" s="1"/>
  <c r="BS46" i="14"/>
  <c r="BS46" i="8" s="1"/>
  <c r="BS47" i="14"/>
  <c r="BS48" i="14"/>
  <c r="BS48" i="8" s="1"/>
  <c r="BS48" i="29" s="1"/>
  <c r="BS49" i="14"/>
  <c r="BS50" i="14"/>
  <c r="BS51" i="14"/>
  <c r="BS52" i="8"/>
  <c r="BS52" i="29" s="1"/>
  <c r="BT30" i="8"/>
  <c r="BT31" i="14"/>
  <c r="BT31" i="8" s="1"/>
  <c r="BT31" i="29" s="1"/>
  <c r="BT32" i="14"/>
  <c r="BT33" i="14"/>
  <c r="BT33" i="8" s="1"/>
  <c r="BT34" i="14"/>
  <c r="BT34" i="8" s="1"/>
  <c r="BT34" i="29" s="1"/>
  <c r="BT35" i="14"/>
  <c r="BT35" i="8" s="1"/>
  <c r="BT35" i="29" s="1"/>
  <c r="BT36" i="14"/>
  <c r="BT37" i="14"/>
  <c r="BT37" i="8" s="1"/>
  <c r="BT37" i="29" s="1"/>
  <c r="BT38" i="14"/>
  <c r="BT39" i="14"/>
  <c r="BT39" i="8" s="1"/>
  <c r="BT39" i="29" s="1"/>
  <c r="BT40" i="14"/>
  <c r="BT41" i="14"/>
  <c r="BT41" i="8" s="1"/>
  <c r="BT41" i="29" s="1"/>
  <c r="BT42" i="14"/>
  <c r="BT43" i="14"/>
  <c r="BT44" i="14"/>
  <c r="BT45" i="14"/>
  <c r="BT45" i="8" s="1"/>
  <c r="BT45" i="29" s="1"/>
  <c r="BT46" i="14"/>
  <c r="BT47" i="14"/>
  <c r="BT47" i="8" s="1"/>
  <c r="BT47" i="29" s="1"/>
  <c r="BT48" i="14"/>
  <c r="BT49" i="14"/>
  <c r="BT49" i="8" s="1"/>
  <c r="BT49" i="29" s="1"/>
  <c r="BT50" i="14"/>
  <c r="BT50" i="8" s="1"/>
  <c r="BT50" i="29" s="1"/>
  <c r="BT51" i="14"/>
  <c r="BT51" i="8" s="1"/>
  <c r="BT52" i="8"/>
  <c r="BU30" i="8"/>
  <c r="BU30" i="29" s="1"/>
  <c r="BU31" i="14"/>
  <c r="BU31" i="8" s="1"/>
  <c r="BU31" i="29" s="1"/>
  <c r="BU32" i="14"/>
  <c r="BU33" i="14"/>
  <c r="BU34" i="14"/>
  <c r="BU35" i="14"/>
  <c r="BU35" i="8" s="1"/>
  <c r="BU35" i="29" s="1"/>
  <c r="BU36" i="14"/>
  <c r="BU36" i="8" s="1"/>
  <c r="BU36" i="29" s="1"/>
  <c r="BU37" i="14"/>
  <c r="BU38" i="14"/>
  <c r="BU38" i="8" s="1"/>
  <c r="BU38" i="29" s="1"/>
  <c r="BU39" i="14"/>
  <c r="BU39" i="8" s="1"/>
  <c r="BU39" i="29" s="1"/>
  <c r="BU40" i="14"/>
  <c r="BU41" i="14"/>
  <c r="BU42" i="14"/>
  <c r="BU43" i="14"/>
  <c r="BU43" i="8" s="1"/>
  <c r="BU43" i="29" s="1"/>
  <c r="BU44" i="14"/>
  <c r="BU44" i="8" s="1"/>
  <c r="BU44" i="29" s="1"/>
  <c r="BU45" i="14"/>
  <c r="BU46" i="14"/>
  <c r="BU46" i="8" s="1"/>
  <c r="BU46" i="29" s="1"/>
  <c r="BU47" i="14"/>
  <c r="BU47" i="8" s="1"/>
  <c r="BU47" i="29" s="1"/>
  <c r="BU48" i="14"/>
  <c r="BU48" i="8" s="1"/>
  <c r="BU49" i="14"/>
  <c r="BU50" i="14"/>
  <c r="BU50" i="8" s="1"/>
  <c r="BU50" i="29" s="1"/>
  <c r="BU51" i="14"/>
  <c r="BU52" i="8"/>
  <c r="BV30" i="8"/>
  <c r="BV31" i="14"/>
  <c r="BV32" i="14"/>
  <c r="BV32" i="8" s="1"/>
  <c r="BV32" i="29" s="1"/>
  <c r="BV33" i="14"/>
  <c r="BV34" i="14"/>
  <c r="BV35" i="14"/>
  <c r="BV36" i="14"/>
  <c r="BV36" i="8" s="1"/>
  <c r="BV37" i="14"/>
  <c r="BV38" i="14"/>
  <c r="BV39" i="14"/>
  <c r="BV40" i="14"/>
  <c r="BV41" i="14"/>
  <c r="BV41" i="8" s="1"/>
  <c r="BV42" i="14"/>
  <c r="BV43" i="14"/>
  <c r="BV44" i="14"/>
  <c r="BV44" i="8" s="1"/>
  <c r="BV44" i="29" s="1"/>
  <c r="BV45" i="14"/>
  <c r="BV45" i="8" s="1"/>
  <c r="BV46" i="14"/>
  <c r="BV47" i="14"/>
  <c r="BV48" i="14"/>
  <c r="BV48" i="8" s="1"/>
  <c r="BV48" i="29" s="1"/>
  <c r="BV49" i="14"/>
  <c r="BV49" i="8" s="1"/>
  <c r="BV49" i="29" s="1"/>
  <c r="BV50" i="14"/>
  <c r="BV51" i="14"/>
  <c r="BV51" i="8" s="1"/>
  <c r="BV51" i="29" s="1"/>
  <c r="BV52" i="8"/>
  <c r="BV52" i="29" s="1"/>
  <c r="BW30" i="8"/>
  <c r="BW31" i="14"/>
  <c r="BW32" i="14"/>
  <c r="BW33" i="14"/>
  <c r="BW33" i="8" s="1"/>
  <c r="BW33" i="29" s="1"/>
  <c r="BW34" i="14"/>
  <c r="BW35" i="14"/>
  <c r="BW36" i="14"/>
  <c r="BW37" i="14"/>
  <c r="BW37" i="8" s="1"/>
  <c r="BW37" i="29" s="1"/>
  <c r="BW38" i="14"/>
  <c r="BW39" i="14"/>
  <c r="BW40" i="14"/>
  <c r="BW41" i="14"/>
  <c r="BW41" i="8" s="1"/>
  <c r="BW41" i="29" s="1"/>
  <c r="BW42" i="14"/>
  <c r="BW43" i="14"/>
  <c r="BW44" i="14"/>
  <c r="BW44" i="8" s="1"/>
  <c r="BW44" i="29" s="1"/>
  <c r="BW45" i="14"/>
  <c r="BW46" i="14"/>
  <c r="BW47" i="14"/>
  <c r="BW48" i="14"/>
  <c r="BW48" i="8" s="1"/>
  <c r="BW48" i="29" s="1"/>
  <c r="BW49" i="14"/>
  <c r="BW49" i="8" s="1"/>
  <c r="BW49" i="29" s="1"/>
  <c r="BW50" i="14"/>
  <c r="BW51" i="14"/>
  <c r="BW52" i="8"/>
  <c r="BW52" i="29" s="1"/>
  <c r="BX30" i="8"/>
  <c r="BX30" i="29" s="1"/>
  <c r="BX31" i="14"/>
  <c r="BX32" i="14"/>
  <c r="BX33" i="14"/>
  <c r="BX33" i="8" s="1"/>
  <c r="BX34" i="14"/>
  <c r="BX35" i="14"/>
  <c r="BX35" i="8" s="1"/>
  <c r="BX35" i="29" s="1"/>
  <c r="BX36" i="14"/>
  <c r="BX37" i="14"/>
  <c r="BX37" i="8" s="1"/>
  <c r="BX37" i="29" s="1"/>
  <c r="BX38" i="14"/>
  <c r="BX39" i="14"/>
  <c r="BX39" i="8" s="1"/>
  <c r="BX39" i="29" s="1"/>
  <c r="BX40" i="14"/>
  <c r="BX41" i="14"/>
  <c r="BX42" i="14"/>
  <c r="BX43" i="14"/>
  <c r="BX43" i="8" s="1"/>
  <c r="BX44" i="14"/>
  <c r="BX45" i="14"/>
  <c r="BX45" i="8" s="1"/>
  <c r="BX45" i="29" s="1"/>
  <c r="BX46" i="14"/>
  <c r="BX47" i="14"/>
  <c r="BX47" i="8" s="1"/>
  <c r="BX48" i="14"/>
  <c r="BX49" i="14"/>
  <c r="BX49" i="8" s="1"/>
  <c r="BX49" i="29" s="1"/>
  <c r="BX50" i="14"/>
  <c r="BX51" i="14"/>
  <c r="BX51" i="8" s="1"/>
  <c r="BX52" i="8"/>
  <c r="BY30" i="8"/>
  <c r="BY30" i="29" s="1"/>
  <c r="BY31" i="14"/>
  <c r="BY32" i="14"/>
  <c r="BY32" i="8" s="1"/>
  <c r="BY32" i="29" s="1"/>
  <c r="BY33" i="14"/>
  <c r="BY34" i="14"/>
  <c r="BY34" i="8" s="1"/>
  <c r="BY34" i="29" s="1"/>
  <c r="BY35" i="14"/>
  <c r="BY36" i="14"/>
  <c r="BY36" i="8" s="1"/>
  <c r="BY36" i="29" s="1"/>
  <c r="BY37" i="14"/>
  <c r="BY38" i="14"/>
  <c r="BY39" i="14"/>
  <c r="BY39" i="8" s="1"/>
  <c r="BY40" i="14"/>
  <c r="BY41" i="14"/>
  <c r="BY42" i="14"/>
  <c r="BY42" i="8" s="1"/>
  <c r="BY42" i="29" s="1"/>
  <c r="BY43" i="14"/>
  <c r="BY44" i="14"/>
  <c r="BY45" i="14"/>
  <c r="BY46" i="14"/>
  <c r="BY46" i="8" s="1"/>
  <c r="BY46" i="29" s="1"/>
  <c r="BY47" i="14"/>
  <c r="BY47" i="8" s="1"/>
  <c r="BY47" i="29" s="1"/>
  <c r="BY48" i="14"/>
  <c r="BY48" i="8" s="1"/>
  <c r="BY49" i="14"/>
  <c r="BY50" i="14"/>
  <c r="BY50" i="8" s="1"/>
  <c r="BY50" i="29" s="1"/>
  <c r="BY51" i="14"/>
  <c r="BY51" i="24" s="1"/>
  <c r="BY52" i="8"/>
  <c r="BZ30" i="8"/>
  <c r="BZ31" i="14"/>
  <c r="BZ31" i="8" s="1"/>
  <c r="BZ31" i="29" s="1"/>
  <c r="BZ32" i="14"/>
  <c r="BZ32" i="8" s="1"/>
  <c r="BZ32" i="29" s="1"/>
  <c r="BZ33" i="14"/>
  <c r="BZ34" i="14"/>
  <c r="BZ35" i="14"/>
  <c r="BZ35" i="8" s="1"/>
  <c r="BZ35" i="29" s="1"/>
  <c r="BZ36" i="14"/>
  <c r="BZ37" i="14"/>
  <c r="BZ37" i="8" s="1"/>
  <c r="BZ37" i="29" s="1"/>
  <c r="BZ38" i="14"/>
  <c r="BZ39" i="14"/>
  <c r="BZ39" i="8" s="1"/>
  <c r="BZ40" i="14"/>
  <c r="BZ41" i="14"/>
  <c r="BZ41" i="8" s="1"/>
  <c r="BZ42" i="14"/>
  <c r="BZ43" i="14"/>
  <c r="BZ44" i="14"/>
  <c r="BZ44" i="8" s="1"/>
  <c r="BZ44" i="29" s="1"/>
  <c r="BZ45" i="14"/>
  <c r="BZ45" i="8" s="1"/>
  <c r="BZ46" i="14"/>
  <c r="BZ47" i="14"/>
  <c r="BZ47" i="8" s="1"/>
  <c r="BZ47" i="29" s="1"/>
  <c r="BZ48" i="14"/>
  <c r="BZ47" i="24" s="1"/>
  <c r="BZ48" i="8"/>
  <c r="BZ49" i="14"/>
  <c r="BZ50" i="14"/>
  <c r="BZ50" i="8" s="1"/>
  <c r="BZ50" i="29" s="1"/>
  <c r="BZ51" i="14"/>
  <c r="BZ52" i="8"/>
  <c r="CA30" i="8"/>
  <c r="CA31" i="14"/>
  <c r="CA31" i="8" s="1"/>
  <c r="CA31" i="22" s="1"/>
  <c r="CA32" i="14"/>
  <c r="CA33" i="14"/>
  <c r="CA34" i="14"/>
  <c r="CA35" i="14"/>
  <c r="CA35" i="8" s="1"/>
  <c r="CA35" i="29" s="1"/>
  <c r="CA36" i="14"/>
  <c r="CA37" i="14"/>
  <c r="CA38" i="14"/>
  <c r="CA39" i="14"/>
  <c r="CA39" i="8" s="1"/>
  <c r="CA39" i="29" s="1"/>
  <c r="CA40" i="14"/>
  <c r="CA41" i="14"/>
  <c r="CA41" i="8" s="1"/>
  <c r="CA42" i="14"/>
  <c r="CA43" i="14"/>
  <c r="CA43" i="8" s="1"/>
  <c r="CA43" i="29" s="1"/>
  <c r="CA44" i="14"/>
  <c r="CA44" i="8" s="1"/>
  <c r="CA45" i="14"/>
  <c r="CA45" i="8" s="1"/>
  <c r="CA46" i="14"/>
  <c r="CA47" i="14"/>
  <c r="CA47" i="8"/>
  <c r="CA47" i="29" s="1"/>
  <c r="CA48" i="14"/>
  <c r="CA49" i="14"/>
  <c r="CA50" i="14"/>
  <c r="CA50" i="8" s="1"/>
  <c r="CA50" i="29" s="1"/>
  <c r="CA51" i="14"/>
  <c r="CA52" i="8"/>
  <c r="CA52" i="29" s="1"/>
  <c r="CB30" i="8"/>
  <c r="CB31" i="14"/>
  <c r="CB31" i="8" s="1"/>
  <c r="CB31" i="29" s="1"/>
  <c r="CB32" i="14"/>
  <c r="CB32" i="8" s="1"/>
  <c r="CB32" i="29" s="1"/>
  <c r="CB33" i="14"/>
  <c r="CB33" i="8" s="1"/>
  <c r="CB34" i="14"/>
  <c r="CB35" i="14"/>
  <c r="CB35" i="8" s="1"/>
  <c r="CB35" i="29" s="1"/>
  <c r="CB36" i="14"/>
  <c r="CB37" i="14"/>
  <c r="CB37" i="8" s="1"/>
  <c r="CB37" i="29" s="1"/>
  <c r="CB38" i="14"/>
  <c r="CB39" i="14"/>
  <c r="CB39" i="8" s="1"/>
  <c r="CB39" i="29" s="1"/>
  <c r="CB40" i="14"/>
  <c r="CB41" i="14"/>
  <c r="CB42" i="14"/>
  <c r="CB43" i="14"/>
  <c r="CB43" i="8" s="1"/>
  <c r="CB43" i="29" s="1"/>
  <c r="CB44" i="14"/>
  <c r="CB44" i="8" s="1"/>
  <c r="CB44" i="29" s="1"/>
  <c r="CB45" i="14"/>
  <c r="CB45" i="8" s="1"/>
  <c r="CB45" i="29" s="1"/>
  <c r="CB46" i="14"/>
  <c r="CB47" i="14"/>
  <c r="CB47" i="8" s="1"/>
  <c r="CB47" i="29" s="1"/>
  <c r="CB48" i="14"/>
  <c r="CB48" i="8" s="1"/>
  <c r="CB48" i="29" s="1"/>
  <c r="CB49" i="14"/>
  <c r="CB49" i="8" s="1"/>
  <c r="CB50" i="14"/>
  <c r="CB51" i="14"/>
  <c r="CB51" i="8" s="1"/>
  <c r="CB51" i="29" s="1"/>
  <c r="CB52" i="8"/>
  <c r="CB52" i="29" s="1"/>
  <c r="CC30" i="8"/>
  <c r="CC30" i="29" s="1"/>
  <c r="CC31" i="14"/>
  <c r="CC32" i="14"/>
  <c r="CC33" i="14"/>
  <c r="CC33" i="8" s="1"/>
  <c r="CC34" i="14"/>
  <c r="CC35" i="14"/>
  <c r="CC36" i="14"/>
  <c r="CC36" i="8" s="1"/>
  <c r="CC36" i="29" s="1"/>
  <c r="CC37" i="14"/>
  <c r="CC37" i="8" s="1"/>
  <c r="CC38" i="14"/>
  <c r="CC38" i="8" s="1"/>
  <c r="CC38" i="29" s="1"/>
  <c r="CC39" i="14"/>
  <c r="CC40" i="14"/>
  <c r="CC41" i="14"/>
  <c r="CC41" i="8" s="1"/>
  <c r="CC41" i="29" s="1"/>
  <c r="CC42" i="14"/>
  <c r="CC43" i="14"/>
  <c r="CC44" i="14"/>
  <c r="CC44" i="8" s="1"/>
  <c r="CC44" i="29" s="1"/>
  <c r="CC45" i="14"/>
  <c r="CC46" i="14"/>
  <c r="CC47" i="14"/>
  <c r="CC48" i="14"/>
  <c r="CC48" i="8" s="1"/>
  <c r="CC48" i="29" s="1"/>
  <c r="CC49" i="14"/>
  <c r="CC49" i="8" s="1"/>
  <c r="CC50" i="14"/>
  <c r="CC50" i="8" s="1"/>
  <c r="CC51" i="14"/>
  <c r="CC52" i="8"/>
  <c r="CC52" i="29" s="1"/>
  <c r="CD30" i="8"/>
  <c r="CD30" i="29" s="1"/>
  <c r="CD31" i="14"/>
  <c r="CD32" i="14"/>
  <c r="CD33" i="14"/>
  <c r="CD34" i="14"/>
  <c r="CD34" i="8" s="1"/>
  <c r="CD34" i="29" s="1"/>
  <c r="CD35" i="14"/>
  <c r="CD36" i="14"/>
  <c r="CD37" i="14"/>
  <c r="CD37" i="8" s="1"/>
  <c r="CD37" i="29" s="1"/>
  <c r="CD38" i="14"/>
  <c r="CD38" i="8" s="1"/>
  <c r="CD38" i="29" s="1"/>
  <c r="CD39" i="14"/>
  <c r="CD40" i="14"/>
  <c r="CD41" i="14"/>
  <c r="CD41" i="8" s="1"/>
  <c r="CD41" i="29" s="1"/>
  <c r="CD42" i="14"/>
  <c r="CD42" i="8" s="1"/>
  <c r="CD43" i="14"/>
  <c r="CD42" i="24" s="1"/>
  <c r="CD44" i="14"/>
  <c r="CD45" i="14"/>
  <c r="CD45" i="8" s="1"/>
  <c r="CD46" i="14"/>
  <c r="CD47" i="14"/>
  <c r="CD48" i="14"/>
  <c r="CD49" i="14"/>
  <c r="CD49" i="8" s="1"/>
  <c r="CD49" i="29" s="1"/>
  <c r="CD50" i="14"/>
  <c r="CD50" i="8" s="1"/>
  <c r="CD50" i="29" s="1"/>
  <c r="CD51" i="14"/>
  <c r="CD51" i="8" s="1"/>
  <c r="CD51" i="29" s="1"/>
  <c r="CD52" i="8"/>
  <c r="CE30" i="8"/>
  <c r="CE30" i="29" s="1"/>
  <c r="CE31" i="14"/>
  <c r="CE32" i="14"/>
  <c r="CE33" i="14"/>
  <c r="CE34" i="14"/>
  <c r="CE35" i="14"/>
  <c r="CE36" i="14"/>
  <c r="CE37" i="14"/>
  <c r="CE38" i="14"/>
  <c r="CE38" i="8" s="1"/>
  <c r="CE38" i="29" s="1"/>
  <c r="CE39" i="14"/>
  <c r="CE40" i="14"/>
  <c r="CE40" i="8" s="1"/>
  <c r="CE41" i="14"/>
  <c r="CE42" i="14"/>
  <c r="CE42" i="8" s="1"/>
  <c r="CE42" i="29" s="1"/>
  <c r="CE43" i="14"/>
  <c r="CE43" i="8" s="1"/>
  <c r="CE43" i="29" s="1"/>
  <c r="CE44" i="14"/>
  <c r="CE44" i="8" s="1"/>
  <c r="CE44" i="29" s="1"/>
  <c r="CE45" i="14"/>
  <c r="CE46" i="14"/>
  <c r="CE46" i="8" s="1"/>
  <c r="CE46" i="29" s="1"/>
  <c r="CE47" i="14"/>
  <c r="CE47" i="8" s="1"/>
  <c r="CE47" i="29" s="1"/>
  <c r="CE48" i="14"/>
  <c r="CE49" i="14"/>
  <c r="CE50" i="14"/>
  <c r="CE50" i="8" s="1"/>
  <c r="CE50" i="29" s="1"/>
  <c r="CE51" i="14"/>
  <c r="CE52" i="8"/>
  <c r="CF30" i="8"/>
  <c r="CF31" i="14"/>
  <c r="CF31" i="8" s="1"/>
  <c r="CF31" i="29" s="1"/>
  <c r="CF32" i="14"/>
  <c r="CF32" i="8" s="1"/>
  <c r="CF32" i="29" s="1"/>
  <c r="CF33" i="14"/>
  <c r="CF33" i="8" s="1"/>
  <c r="CF34" i="14"/>
  <c r="CF35" i="14"/>
  <c r="CF36" i="14"/>
  <c r="CF35" i="24" s="1"/>
  <c r="CF37" i="14"/>
  <c r="CF37" i="8" s="1"/>
  <c r="CF38" i="14"/>
  <c r="CF39" i="14"/>
  <c r="CF40" i="14"/>
  <c r="CF40" i="8" s="1"/>
  <c r="CF40" i="29" s="1"/>
  <c r="CF41" i="14"/>
  <c r="CF42" i="14"/>
  <c r="CF43" i="14"/>
  <c r="CF43" i="8" s="1"/>
  <c r="CF43" i="29" s="1"/>
  <c r="CF44" i="14"/>
  <c r="CF44" i="8" s="1"/>
  <c r="CF44" i="29" s="1"/>
  <c r="CF45" i="14"/>
  <c r="CF45" i="8" s="1"/>
  <c r="CF45" i="29" s="1"/>
  <c r="CF46" i="14"/>
  <c r="CF47" i="14"/>
  <c r="CF47" i="8" s="1"/>
  <c r="CF47" i="29" s="1"/>
  <c r="CF48" i="14"/>
  <c r="CF48" i="8" s="1"/>
  <c r="CF48" i="29" s="1"/>
  <c r="CF49" i="14"/>
  <c r="CF49" i="8" s="1"/>
  <c r="CF49" i="29" s="1"/>
  <c r="CF50" i="14"/>
  <c r="CF51" i="14"/>
  <c r="CF51" i="8" s="1"/>
  <c r="CF51" i="29" s="1"/>
  <c r="CF52" i="8"/>
  <c r="CF52" i="29" s="1"/>
  <c r="CG30" i="8"/>
  <c r="CG30" i="29" s="1"/>
  <c r="CG31" i="14"/>
  <c r="CG32" i="14"/>
  <c r="CG32" i="8" s="1"/>
  <c r="CG33" i="14"/>
  <c r="CG33" i="8" s="1"/>
  <c r="CG34" i="14"/>
  <c r="CG34" i="8" s="1"/>
  <c r="CG35" i="14"/>
  <c r="CG36" i="14"/>
  <c r="CG36" i="8" s="1"/>
  <c r="CG36" i="29" s="1"/>
  <c r="CG37" i="14"/>
  <c r="CG37" i="8" s="1"/>
  <c r="CG37" i="29" s="1"/>
  <c r="CG38" i="14"/>
  <c r="CG39" i="14"/>
  <c r="CG40" i="14"/>
  <c r="CG40" i="8" s="1"/>
  <c r="CG40" i="29" s="1"/>
  <c r="CG41" i="14"/>
  <c r="CG42" i="14"/>
  <c r="CG43" i="14"/>
  <c r="CG44" i="14"/>
  <c r="CG44" i="8" s="1"/>
  <c r="CG44" i="29" s="1"/>
  <c r="CG45" i="14"/>
  <c r="CG46" i="14"/>
  <c r="CG47" i="14"/>
  <c r="CG48" i="14"/>
  <c r="CG48" i="8" s="1"/>
  <c r="CG48" i="29" s="1"/>
  <c r="CG49" i="14"/>
  <c r="CG49" i="8" s="1"/>
  <c r="CG50" i="14"/>
  <c r="CG51" i="14"/>
  <c r="CG52" i="8"/>
  <c r="CG52" i="29" s="1"/>
  <c r="CH30" i="8"/>
  <c r="CH31" i="14"/>
  <c r="CH32" i="14"/>
  <c r="CH33" i="14"/>
  <c r="CH34" i="14"/>
  <c r="CH34" i="8" s="1"/>
  <c r="CH34" i="29" s="1"/>
  <c r="CH35" i="14"/>
  <c r="CH36" i="14"/>
  <c r="CH37" i="14"/>
  <c r="CH37" i="8" s="1"/>
  <c r="CH38" i="14"/>
  <c r="CH39" i="14"/>
  <c r="CH40" i="14"/>
  <c r="CH41" i="14"/>
  <c r="CH41" i="8" s="1"/>
  <c r="CH41" i="29" s="1"/>
  <c r="CH42" i="14"/>
  <c r="CH43" i="14"/>
  <c r="CH44" i="14"/>
  <c r="CH45" i="14"/>
  <c r="CH45" i="8" s="1"/>
  <c r="CH46" i="14"/>
  <c r="CH47" i="14"/>
  <c r="CH48" i="14"/>
  <c r="CH49" i="14"/>
  <c r="CH49" i="8" s="1"/>
  <c r="CH49" i="29" s="1"/>
  <c r="CH50" i="14"/>
  <c r="CH50" i="8" s="1"/>
  <c r="CH50" i="29" s="1"/>
  <c r="CH51" i="14"/>
  <c r="CH52" i="8"/>
  <c r="CI30" i="8"/>
  <c r="CI30" i="29" s="1"/>
  <c r="CI31" i="14"/>
  <c r="CI32" i="14"/>
  <c r="CI32" i="8" s="1"/>
  <c r="CI32" i="29" s="1"/>
  <c r="CI33" i="14"/>
  <c r="CI34" i="14"/>
  <c r="CI34" i="8" s="1"/>
  <c r="CI35" i="14"/>
  <c r="CI36" i="14"/>
  <c r="CI36" i="8" s="1"/>
  <c r="CI37" i="14"/>
  <c r="CI38" i="14"/>
  <c r="CI38" i="8" s="1"/>
  <c r="CI39" i="14"/>
  <c r="CI39" i="8" s="1"/>
  <c r="CI39" i="29" s="1"/>
  <c r="CI40" i="14"/>
  <c r="CI40" i="8" s="1"/>
  <c r="CI40" i="29" s="1"/>
  <c r="CI41" i="14"/>
  <c r="CI42" i="14"/>
  <c r="CI42" i="8" s="1"/>
  <c r="CI43" i="14"/>
  <c r="CI44" i="14"/>
  <c r="CI44" i="8" s="1"/>
  <c r="CI45" i="14"/>
  <c r="CI46" i="14"/>
  <c r="CI47" i="14"/>
  <c r="CI47" i="8" s="1"/>
  <c r="CI47" i="29" s="1"/>
  <c r="CI48" i="14"/>
  <c r="CI48" i="8" s="1"/>
  <c r="CI49" i="14"/>
  <c r="CI50" i="14"/>
  <c r="CI50" i="8" s="1"/>
  <c r="CI51" i="14"/>
  <c r="CI52" i="8"/>
  <c r="CJ30" i="8"/>
  <c r="CJ31" i="14"/>
  <c r="CJ32" i="14"/>
  <c r="CJ33" i="14"/>
  <c r="CJ34" i="14"/>
  <c r="CJ35" i="14"/>
  <c r="CJ36" i="14"/>
  <c r="CJ36" i="8" s="1"/>
  <c r="CJ36" i="29" s="1"/>
  <c r="CJ37" i="14"/>
  <c r="CJ37" i="8" s="1"/>
  <c r="CJ38" i="14"/>
  <c r="CJ39" i="14"/>
  <c r="CJ39" i="8" s="1"/>
  <c r="CJ39" i="29" s="1"/>
  <c r="CJ40" i="14"/>
  <c r="CJ41" i="14"/>
  <c r="CJ41" i="8" s="1"/>
  <c r="CJ42" i="14"/>
  <c r="CJ43" i="14"/>
  <c r="CJ43" i="8" s="1"/>
  <c r="CJ43" i="29" s="1"/>
  <c r="CJ44" i="14"/>
  <c r="CJ44" i="8" s="1"/>
  <c r="CJ44" i="29" s="1"/>
  <c r="CJ45" i="14"/>
  <c r="CJ46" i="14"/>
  <c r="CJ47" i="14"/>
  <c r="CJ47" i="8" s="1"/>
  <c r="CJ47" i="29" s="1"/>
  <c r="CJ48" i="14"/>
  <c r="CJ49" i="14"/>
  <c r="CJ50" i="14"/>
  <c r="CJ51" i="14"/>
  <c r="CJ52" i="8"/>
  <c r="CJ52" i="29" s="1"/>
  <c r="CK30" i="8"/>
  <c r="CK31" i="14"/>
  <c r="CK32" i="14"/>
  <c r="CK33" i="14"/>
  <c r="CK33" i="8" s="1"/>
  <c r="CK34" i="14"/>
  <c r="CK35" i="14"/>
  <c r="CK36" i="14"/>
  <c r="CK36" i="8" s="1"/>
  <c r="CK36" i="29" s="1"/>
  <c r="CK37" i="14"/>
  <c r="CK37" i="8" s="1"/>
  <c r="CK38" i="14"/>
  <c r="CK38" i="8" s="1"/>
  <c r="CK38" i="29" s="1"/>
  <c r="CK39" i="14"/>
  <c r="CK40" i="14"/>
  <c r="CK41" i="14"/>
  <c r="CK41" i="8" s="1"/>
  <c r="CK42" i="14"/>
  <c r="CK43" i="14"/>
  <c r="CK44" i="14"/>
  <c r="CK44" i="8" s="1"/>
  <c r="CK44" i="29" s="1"/>
  <c r="CK45" i="14"/>
  <c r="CK45" i="8" s="1"/>
  <c r="CK46" i="14"/>
  <c r="CK46" i="8" s="1"/>
  <c r="CK47" i="14"/>
  <c r="CK48" i="14"/>
  <c r="CK48" i="8" s="1"/>
  <c r="CK48" i="29" s="1"/>
  <c r="CK49" i="14"/>
  <c r="CK49" i="8" s="1"/>
  <c r="CK50" i="14"/>
  <c r="CK50" i="8" s="1"/>
  <c r="CK50" i="29" s="1"/>
  <c r="CK51" i="14"/>
  <c r="CK52" i="8"/>
  <c r="CK52" i="29" s="1"/>
  <c r="CL30" i="8"/>
  <c r="CL30" i="29" s="1"/>
  <c r="CL31" i="14"/>
  <c r="CL32" i="14"/>
  <c r="CL33" i="14"/>
  <c r="CL33" i="8" s="1"/>
  <c r="CL33" i="29" s="1"/>
  <c r="CL34" i="14"/>
  <c r="CL35" i="14"/>
  <c r="CL35" i="8" s="1"/>
  <c r="CL35" i="29" s="1"/>
  <c r="CL36" i="14"/>
  <c r="CL37" i="14"/>
  <c r="CL37" i="8" s="1"/>
  <c r="CL37" i="29" s="1"/>
  <c r="CL38" i="14"/>
  <c r="CL39" i="14"/>
  <c r="CL39" i="8" s="1"/>
  <c r="CL39" i="29" s="1"/>
  <c r="CL40" i="14"/>
  <c r="CL41" i="14"/>
  <c r="CL41" i="8" s="1"/>
  <c r="CL42" i="14"/>
  <c r="CL43" i="14"/>
  <c r="CL44" i="14"/>
  <c r="CL45" i="14"/>
  <c r="CL46" i="14"/>
  <c r="CL47" i="14"/>
  <c r="CL47" i="8" s="1"/>
  <c r="CL48" i="14"/>
  <c r="CL49" i="14"/>
  <c r="CL50" i="14"/>
  <c r="CL51" i="14"/>
  <c r="CL51" i="8" s="1"/>
  <c r="CL51" i="29" s="1"/>
  <c r="CL52" i="8"/>
  <c r="CM30" i="8"/>
  <c r="CM31" i="14"/>
  <c r="CM32" i="14"/>
  <c r="CM32" i="8" s="1"/>
  <c r="CM32" i="29" s="1"/>
  <c r="CM33" i="14"/>
  <c r="CM34" i="14"/>
  <c r="CM34" i="8" s="1"/>
  <c r="CM35" i="14"/>
  <c r="CM35" i="8" s="1"/>
  <c r="CM35" i="29" s="1"/>
  <c r="CM36" i="14"/>
  <c r="CM36" i="8" s="1"/>
  <c r="CM36" i="29" s="1"/>
  <c r="CM37" i="14"/>
  <c r="CM38" i="14"/>
  <c r="CM38" i="8" s="1"/>
  <c r="CM39" i="14"/>
  <c r="CM40" i="14"/>
  <c r="CM40" i="8" s="1"/>
  <c r="CM41" i="14"/>
  <c r="CM42" i="14"/>
  <c r="CM42" i="8" s="1"/>
  <c r="CM43" i="14"/>
  <c r="CM43" i="8" s="1"/>
  <c r="CM43" i="29" s="1"/>
  <c r="CM44" i="14"/>
  <c r="CM44" i="8" s="1"/>
  <c r="CM45" i="14"/>
  <c r="CM46" i="14"/>
  <c r="CM47" i="14"/>
  <c r="CM47" i="8" s="1"/>
  <c r="CM47" i="29" s="1"/>
  <c r="CM48" i="14"/>
  <c r="CM48" i="8" s="1"/>
  <c r="CM48" i="29" s="1"/>
  <c r="CM49" i="14"/>
  <c r="CM50" i="14"/>
  <c r="CM50" i="8" s="1"/>
  <c r="CM51" i="14"/>
  <c r="CM52" i="8"/>
  <c r="CM52" i="29" s="1"/>
  <c r="CN30" i="8"/>
  <c r="CN31" i="14"/>
  <c r="CN31" i="8" s="1"/>
  <c r="CN31" i="29" s="1"/>
  <c r="CN32" i="14"/>
  <c r="CN33" i="14"/>
  <c r="CN34" i="14"/>
  <c r="CN35" i="14"/>
  <c r="CN36" i="14"/>
  <c r="CN37" i="14"/>
  <c r="CN37" i="8" s="1"/>
  <c r="CN37" i="29" s="1"/>
  <c r="CN38" i="14"/>
  <c r="CN39" i="14"/>
  <c r="CN39" i="8" s="1"/>
  <c r="CN39" i="29" s="1"/>
  <c r="CN40" i="14"/>
  <c r="CN41" i="14"/>
  <c r="CN41" i="8" s="1"/>
  <c r="CN41" i="29" s="1"/>
  <c r="CN42" i="14"/>
  <c r="CN43" i="14"/>
  <c r="CN44" i="14"/>
  <c r="CN44" i="8" s="1"/>
  <c r="CN45" i="14"/>
  <c r="CN46" i="14"/>
  <c r="CN47" i="14"/>
  <c r="CN47" i="8" s="1"/>
  <c r="CN47" i="29" s="1"/>
  <c r="CN48" i="14"/>
  <c r="CN48" i="8" s="1"/>
  <c r="CN49" i="14"/>
  <c r="CN48" i="24" s="1"/>
  <c r="CN50" i="14"/>
  <c r="CN51" i="14"/>
  <c r="CN52" i="8"/>
  <c r="CN52" i="29" s="1"/>
  <c r="CO30" i="8"/>
  <c r="CO31" i="14"/>
  <c r="CO32" i="14"/>
  <c r="CO32" i="8" s="1"/>
  <c r="CO32" i="29" s="1"/>
  <c r="CO33" i="14"/>
  <c r="CO33" i="8" s="1"/>
  <c r="CO34" i="14"/>
  <c r="CO35" i="14"/>
  <c r="CO36" i="14"/>
  <c r="CO36" i="8" s="1"/>
  <c r="CO36" i="29" s="1"/>
  <c r="CO37" i="14"/>
  <c r="CO37" i="8" s="1"/>
  <c r="CO38" i="14"/>
  <c r="CO38" i="8" s="1"/>
  <c r="CO38" i="29" s="1"/>
  <c r="CO39" i="14"/>
  <c r="CO40" i="14"/>
  <c r="CO40" i="8" s="1"/>
  <c r="CO40" i="29" s="1"/>
  <c r="CO41" i="14"/>
  <c r="CO41" i="8" s="1"/>
  <c r="CO42" i="14"/>
  <c r="CO43" i="14"/>
  <c r="CO44" i="14"/>
  <c r="CO44" i="8" s="1"/>
  <c r="CO44" i="29" s="1"/>
  <c r="CO45" i="14"/>
  <c r="CO45" i="8" s="1"/>
  <c r="CO46" i="14"/>
  <c r="CO46" i="8" s="1"/>
  <c r="CO46" i="29" s="1"/>
  <c r="CO47" i="14"/>
  <c r="CO48" i="14"/>
  <c r="CO48" i="8" s="1"/>
  <c r="CO48" i="29" s="1"/>
  <c r="CO49" i="14"/>
  <c r="CO49" i="8" s="1"/>
  <c r="CO50" i="14"/>
  <c r="CO50" i="8" s="1"/>
  <c r="CO50" i="29" s="1"/>
  <c r="CO51" i="14"/>
  <c r="CO52" i="8"/>
  <c r="CO52" i="29" s="1"/>
  <c r="CP30" i="8"/>
  <c r="CP30" i="29" s="1"/>
  <c r="CP31" i="14"/>
  <c r="CP32" i="14"/>
  <c r="CP33" i="14"/>
  <c r="CP33" i="8" s="1"/>
  <c r="CP33" i="29" s="1"/>
  <c r="CP34" i="14"/>
  <c r="CP35" i="14"/>
  <c r="CP36" i="14"/>
  <c r="CP37" i="14"/>
  <c r="CP37" i="8" s="1"/>
  <c r="CP37" i="29" s="1"/>
  <c r="CP38" i="14"/>
  <c r="CP37" i="24" s="1"/>
  <c r="CP39" i="14"/>
  <c r="CP40" i="14"/>
  <c r="CP41" i="14"/>
  <c r="CP41" i="8" s="1"/>
  <c r="CP41" i="29" s="1"/>
  <c r="CP42" i="14"/>
  <c r="CP43" i="14"/>
  <c r="CP43" i="8" s="1"/>
  <c r="CP43" i="29" s="1"/>
  <c r="CP44" i="14"/>
  <c r="CP45" i="14"/>
  <c r="CP45" i="8" s="1"/>
  <c r="CP45" i="29" s="1"/>
  <c r="CP46" i="14"/>
  <c r="CP47" i="14"/>
  <c r="CP48" i="14"/>
  <c r="CP49" i="14"/>
  <c r="CP49" i="8" s="1"/>
  <c r="CP49" i="29" s="1"/>
  <c r="CP50" i="14"/>
  <c r="CP49" i="24" s="1"/>
  <c r="CP51" i="14"/>
  <c r="CP52" i="8"/>
  <c r="CQ30" i="8"/>
  <c r="CQ30" i="29" s="1"/>
  <c r="CQ31" i="14"/>
  <c r="CQ32" i="14"/>
  <c r="CQ32" i="8" s="1"/>
  <c r="CQ33" i="14"/>
  <c r="CQ34" i="14"/>
  <c r="CQ34" i="8" s="1"/>
  <c r="CQ35" i="14"/>
  <c r="CQ35" i="8" s="1"/>
  <c r="CQ36" i="14"/>
  <c r="CQ36" i="8" s="1"/>
  <c r="CQ36" i="29" s="1"/>
  <c r="CQ37" i="14"/>
  <c r="CQ38" i="14"/>
  <c r="CQ39" i="14"/>
  <c r="CQ39" i="8" s="1"/>
  <c r="CQ39" i="29" s="1"/>
  <c r="CQ40" i="14"/>
  <c r="CQ40" i="8" s="1"/>
  <c r="CQ41" i="14"/>
  <c r="CQ42" i="14"/>
  <c r="CQ42" i="8" s="1"/>
  <c r="CQ43" i="14"/>
  <c r="CQ43" i="8" s="1"/>
  <c r="CQ44" i="14"/>
  <c r="CQ44" i="8" s="1"/>
  <c r="CQ44" i="29" s="1"/>
  <c r="CQ45" i="14"/>
  <c r="CQ46" i="14"/>
  <c r="CQ46" i="8" s="1"/>
  <c r="CQ47" i="14"/>
  <c r="CQ48" i="14"/>
  <c r="CQ48" i="8" s="1"/>
  <c r="CQ48" i="29" s="1"/>
  <c r="CQ49" i="14"/>
  <c r="CQ50" i="14"/>
  <c r="CQ50" i="8" s="1"/>
  <c r="CQ51" i="14"/>
  <c r="CQ52" i="8"/>
  <c r="CQ52" i="13" s="1"/>
  <c r="CR30" i="8"/>
  <c r="CR31" i="14"/>
  <c r="CR31" i="8" s="1"/>
  <c r="CR31" i="29" s="1"/>
  <c r="CR32" i="14"/>
  <c r="CR33" i="14"/>
  <c r="CR34" i="14"/>
  <c r="CR35" i="14"/>
  <c r="CR36" i="14"/>
  <c r="CR36" i="8" s="1"/>
  <c r="CR37" i="14"/>
  <c r="CR38" i="14"/>
  <c r="CR39" i="14"/>
  <c r="CR39" i="8" s="1"/>
  <c r="CR39" i="29" s="1"/>
  <c r="CR40" i="14"/>
  <c r="CR41" i="14"/>
  <c r="CR42" i="14"/>
  <c r="CR43" i="14"/>
  <c r="CR44" i="14"/>
  <c r="CR44" i="8" s="1"/>
  <c r="CR45" i="14"/>
  <c r="CR45" i="8" s="1"/>
  <c r="CR45" i="29" s="1"/>
  <c r="CR46" i="14"/>
  <c r="CR47" i="14"/>
  <c r="CR47" i="8" s="1"/>
  <c r="CR47" i="29" s="1"/>
  <c r="CR48" i="14"/>
  <c r="CR49" i="14"/>
  <c r="CR49" i="8" s="1"/>
  <c r="CR49" i="29" s="1"/>
  <c r="CR50" i="14"/>
  <c r="CR51" i="14"/>
  <c r="CR51" i="8" s="1"/>
  <c r="CR51" i="29" s="1"/>
  <c r="CR52" i="8"/>
  <c r="CR52" i="29" s="1"/>
  <c r="CS30" i="8"/>
  <c r="CS30" i="29" s="1"/>
  <c r="CS31" i="14"/>
  <c r="CS32" i="14"/>
  <c r="CS32" i="8" s="1"/>
  <c r="CS32" i="29" s="1"/>
  <c r="CS33" i="14"/>
  <c r="CS33" i="8" s="1"/>
  <c r="CS34" i="14"/>
  <c r="CS35" i="14"/>
  <c r="CS36" i="14"/>
  <c r="CS36" i="8" s="1"/>
  <c r="CS36" i="29" s="1"/>
  <c r="CS37" i="14"/>
  <c r="CS37" i="8" s="1"/>
  <c r="CS38" i="14"/>
  <c r="CS38" i="8" s="1"/>
  <c r="CS38" i="29" s="1"/>
  <c r="CS39" i="14"/>
  <c r="CS40" i="14"/>
  <c r="CS41" i="14"/>
  <c r="CS41" i="8" s="1"/>
  <c r="CS42" i="14"/>
  <c r="CS42" i="8" s="1"/>
  <c r="CS42" i="29" s="1"/>
  <c r="CS43" i="14"/>
  <c r="CS44" i="14"/>
  <c r="CS44" i="8" s="1"/>
  <c r="CS44" i="29" s="1"/>
  <c r="CS45" i="14"/>
  <c r="CS45" i="8" s="1"/>
  <c r="CS46" i="14"/>
  <c r="CS46" i="8" s="1"/>
  <c r="CS46" i="29" s="1"/>
  <c r="CS47" i="14"/>
  <c r="CS48" i="14"/>
  <c r="CS48" i="8" s="1"/>
  <c r="CS48" i="29" s="1"/>
  <c r="CS49" i="14"/>
  <c r="CS49" i="8" s="1"/>
  <c r="CS49" i="19" s="1"/>
  <c r="CS50" i="14"/>
  <c r="CS50" i="8" s="1"/>
  <c r="CS50" i="29" s="1"/>
  <c r="CS51" i="14"/>
  <c r="CS52" i="8"/>
  <c r="CS52" i="29" s="1"/>
  <c r="CT30" i="8"/>
  <c r="CT30" i="29" s="1"/>
  <c r="CT31" i="14"/>
  <c r="CT32" i="14"/>
  <c r="CT33" i="14"/>
  <c r="CT33" i="8" s="1"/>
  <c r="CT33" i="29" s="1"/>
  <c r="CT34" i="14"/>
  <c r="CT34" i="8" s="1"/>
  <c r="CT34" i="29" s="1"/>
  <c r="CT35" i="14"/>
  <c r="CT36" i="14"/>
  <c r="CT37" i="14"/>
  <c r="CT38" i="14"/>
  <c r="CT38" i="8" s="1"/>
  <c r="CT38" i="29" s="1"/>
  <c r="CT39" i="14"/>
  <c r="CT40" i="14"/>
  <c r="CT41" i="14"/>
  <c r="CT41" i="8" s="1"/>
  <c r="CT42" i="14"/>
  <c r="CT43" i="14"/>
  <c r="CT43" i="8" s="1"/>
  <c r="CT44" i="14"/>
  <c r="CT45" i="14"/>
  <c r="CT45" i="8" s="1"/>
  <c r="CT45" i="29" s="1"/>
  <c r="CT46" i="14"/>
  <c r="CT47" i="14"/>
  <c r="CT47" i="8" s="1"/>
  <c r="CT48" i="14"/>
  <c r="CT49" i="14"/>
  <c r="CT49" i="8" s="1"/>
  <c r="CT49" i="29" s="1"/>
  <c r="CT50" i="14"/>
  <c r="CT50" i="8" s="1"/>
  <c r="CT50" i="29" s="1"/>
  <c r="CT51" i="14"/>
  <c r="CT51" i="8" s="1"/>
  <c r="CT52" i="8"/>
  <c r="CU30" i="8"/>
  <c r="CU31" i="14"/>
  <c r="CU31" i="8" s="1"/>
  <c r="CU31" i="29" s="1"/>
  <c r="CU32" i="14"/>
  <c r="CU32" i="8" s="1"/>
  <c r="CU32" i="29" s="1"/>
  <c r="CU33" i="14"/>
  <c r="CU34" i="14"/>
  <c r="CU34" i="8" s="1"/>
  <c r="CU35" i="14"/>
  <c r="CU35" i="8" s="1"/>
  <c r="CU35" i="29" s="1"/>
  <c r="CU36" i="14"/>
  <c r="CU36" i="8" s="1"/>
  <c r="CU37" i="14"/>
  <c r="CU38" i="14"/>
  <c r="CU39" i="14"/>
  <c r="CU39" i="8" s="1"/>
  <c r="CU39" i="29" s="1"/>
  <c r="CU40" i="14"/>
  <c r="CU40" i="8" s="1"/>
  <c r="CU40" i="29" s="1"/>
  <c r="CU41" i="14"/>
  <c r="CU42" i="14"/>
  <c r="CU42" i="8" s="1"/>
  <c r="CU43" i="14"/>
  <c r="CU43" i="8" s="1"/>
  <c r="CU44" i="14"/>
  <c r="CU44" i="8" s="1"/>
  <c r="CU44" i="29" s="1"/>
  <c r="CU45" i="14"/>
  <c r="CU46" i="14"/>
  <c r="CU46" i="8" s="1"/>
  <c r="CU47" i="14"/>
  <c r="CU47" i="8" s="1"/>
  <c r="CU47" i="29" s="1"/>
  <c r="CU48" i="14"/>
  <c r="CU48" i="8" s="1"/>
  <c r="CU48" i="29" s="1"/>
  <c r="CU49" i="14"/>
  <c r="CU50" i="14"/>
  <c r="CU50" i="8" s="1"/>
  <c r="CU51" i="14"/>
  <c r="CU52" i="8"/>
  <c r="CU52" i="29" s="1"/>
  <c r="CV30" i="8"/>
  <c r="CV31" i="14"/>
  <c r="CV32" i="14"/>
  <c r="CV32" i="8" s="1"/>
  <c r="CV33" i="14"/>
  <c r="CV34" i="14"/>
  <c r="CV35" i="14"/>
  <c r="CV35" i="8" s="1"/>
  <c r="CV35" i="29" s="1"/>
  <c r="CV36" i="14"/>
  <c r="CV37" i="14"/>
  <c r="CV38" i="14"/>
  <c r="CV39" i="14"/>
  <c r="CV39" i="8" s="1"/>
  <c r="CV39" i="29" s="1"/>
  <c r="CV40" i="14"/>
  <c r="CV41" i="14"/>
  <c r="CV42" i="14"/>
  <c r="CV43" i="14"/>
  <c r="CV44" i="14"/>
  <c r="CV44" i="8" s="1"/>
  <c r="CV44" i="29" s="1"/>
  <c r="CV45" i="14"/>
  <c r="CV46" i="14"/>
  <c r="CV47" i="14"/>
  <c r="CV47" i="8" s="1"/>
  <c r="CV48" i="14"/>
  <c r="CV47" i="24" s="1"/>
  <c r="CV49" i="14"/>
  <c r="CV49" i="8" s="1"/>
  <c r="CV49" i="29" s="1"/>
  <c r="CV50" i="14"/>
  <c r="CV51" i="14"/>
  <c r="CV51" i="8" s="1"/>
  <c r="CV51" i="29" s="1"/>
  <c r="CV52" i="8"/>
  <c r="CV52" i="29" s="1"/>
  <c r="CW30" i="8"/>
  <c r="CW30" i="29" s="1"/>
  <c r="CW31" i="14"/>
  <c r="CW32" i="14"/>
  <c r="CW32" i="8" s="1"/>
  <c r="CW32" i="29" s="1"/>
  <c r="CW33" i="14"/>
  <c r="CW33" i="8" s="1"/>
  <c r="CW34" i="14"/>
  <c r="CW34" i="8" s="1"/>
  <c r="CW35" i="14"/>
  <c r="CW36" i="14"/>
  <c r="CW36" i="8" s="1"/>
  <c r="CW36" i="29" s="1"/>
  <c r="CW37" i="14"/>
  <c r="CW37" i="8" s="1"/>
  <c r="CW38" i="14"/>
  <c r="CW38" i="8" s="1"/>
  <c r="CW38" i="29" s="1"/>
  <c r="CW39" i="14"/>
  <c r="CW40" i="14"/>
  <c r="CW41" i="14"/>
  <c r="CW41" i="8" s="1"/>
  <c r="CW42" i="14"/>
  <c r="CW42" i="8" s="1"/>
  <c r="CW43" i="14"/>
  <c r="CW44" i="14"/>
  <c r="CW44" i="8" s="1"/>
  <c r="CW44" i="29" s="1"/>
  <c r="CW45" i="14"/>
  <c r="CW45" i="8" s="1"/>
  <c r="CW46" i="14"/>
  <c r="CW46" i="8" s="1"/>
  <c r="CW46" i="29" s="1"/>
  <c r="CW47" i="14"/>
  <c r="CW48" i="14"/>
  <c r="CW48" i="8" s="1"/>
  <c r="CW48" i="29" s="1"/>
  <c r="CW49" i="14"/>
  <c r="CW49" i="8" s="1"/>
  <c r="CW50" i="14"/>
  <c r="CW50" i="8" s="1"/>
  <c r="CW50" i="29" s="1"/>
  <c r="CW51" i="14"/>
  <c r="CW52" i="8"/>
  <c r="CW52" i="29" s="1"/>
  <c r="CX30" i="8"/>
  <c r="CX30" i="29" s="1"/>
  <c r="CX31" i="14"/>
  <c r="CX31" i="8" s="1"/>
  <c r="CX32" i="14"/>
  <c r="CX33" i="14"/>
  <c r="CX33" i="8" s="1"/>
  <c r="CX33" i="29" s="1"/>
  <c r="CX34" i="14"/>
  <c r="CX34" i="8" s="1"/>
  <c r="CX34" i="29" s="1"/>
  <c r="CX35" i="14"/>
  <c r="CX35" i="8" s="1"/>
  <c r="CX36" i="14"/>
  <c r="CX37" i="14"/>
  <c r="CX38" i="14"/>
  <c r="CX38" i="8" s="1"/>
  <c r="CX38" i="29" s="1"/>
  <c r="CX39" i="14"/>
  <c r="CX40" i="14"/>
  <c r="CX41" i="14"/>
  <c r="CX41" i="8" s="1"/>
  <c r="CX41" i="29" s="1"/>
  <c r="CX42" i="14"/>
  <c r="CX42" i="8" s="1"/>
  <c r="CX42" i="29" s="1"/>
  <c r="CX43" i="14"/>
  <c r="CX43" i="8" s="1"/>
  <c r="CX44" i="14"/>
  <c r="CX45" i="14"/>
  <c r="CX45" i="8" s="1"/>
  <c r="CX45" i="29" s="1"/>
  <c r="CX46" i="14"/>
  <c r="CX46" i="8" s="1"/>
  <c r="CX46" i="29" s="1"/>
  <c r="CX47" i="14"/>
  <c r="CX47" i="8" s="1"/>
  <c r="CX48" i="14"/>
  <c r="CX49" i="14"/>
  <c r="CX49" i="8" s="1"/>
  <c r="CX49" i="29" s="1"/>
  <c r="CX50" i="14"/>
  <c r="CX51" i="14"/>
  <c r="CX52" i="8"/>
  <c r="CY30" i="8"/>
  <c r="CY30" i="29" s="1"/>
  <c r="CY31" i="14"/>
  <c r="CY31" i="8" s="1"/>
  <c r="CY32" i="14"/>
  <c r="CY32" i="8" s="1"/>
  <c r="CY32" i="29" s="1"/>
  <c r="CY33" i="14"/>
  <c r="CY34" i="14"/>
  <c r="CY34" i="8" s="1"/>
  <c r="CY35" i="14"/>
  <c r="CY35" i="8" s="1"/>
  <c r="CY35" i="29" s="1"/>
  <c r="CY36" i="14"/>
  <c r="CY37" i="14"/>
  <c r="CY38" i="14"/>
  <c r="CY38" i="8" s="1"/>
  <c r="CY39" i="14"/>
  <c r="CY39" i="8" s="1"/>
  <c r="CY39" i="29" s="1"/>
  <c r="CY40" i="14"/>
  <c r="CY40" i="8" s="1"/>
  <c r="CY40" i="29" s="1"/>
  <c r="CY41" i="14"/>
  <c r="CY42" i="14"/>
  <c r="CY42" i="8" s="1"/>
  <c r="CY43" i="14"/>
  <c r="CY44" i="14"/>
  <c r="CY44" i="8" s="1"/>
  <c r="CY44" i="29" s="1"/>
  <c r="CY45" i="14"/>
  <c r="CY46" i="14"/>
  <c r="CY46" i="8" s="1"/>
  <c r="CY47" i="14"/>
  <c r="CY48" i="14"/>
  <c r="CY48" i="8" s="1"/>
  <c r="CY48" i="29" s="1"/>
  <c r="CY49" i="14"/>
  <c r="CY50" i="14"/>
  <c r="CY50" i="8" s="1"/>
  <c r="CY51" i="14"/>
  <c r="CY51" i="8" s="1"/>
  <c r="CY51" i="29" s="1"/>
  <c r="CY52" i="8"/>
  <c r="CY52" i="29" s="1"/>
  <c r="CZ30" i="8"/>
  <c r="CZ31" i="14"/>
  <c r="CZ31" i="8" s="1"/>
  <c r="CZ31" i="29" s="1"/>
  <c r="CZ32" i="14"/>
  <c r="CZ33" i="14"/>
  <c r="CZ33" i="8" s="1"/>
  <c r="CZ33" i="29" s="1"/>
  <c r="CZ34" i="14"/>
  <c r="CZ35" i="14"/>
  <c r="CZ35" i="8" s="1"/>
  <c r="CZ35" i="29" s="1"/>
  <c r="CZ36" i="14"/>
  <c r="CZ37" i="14"/>
  <c r="CZ37" i="8" s="1"/>
  <c r="CZ38" i="14"/>
  <c r="CZ39" i="14"/>
  <c r="CZ40" i="14"/>
  <c r="CZ40" i="8" s="1"/>
  <c r="CZ41" i="14"/>
  <c r="CZ41" i="8" s="1"/>
  <c r="CZ42" i="14"/>
  <c r="CZ43" i="14"/>
  <c r="CZ44" i="14"/>
  <c r="CZ45" i="14"/>
  <c r="CZ45" i="8" s="1"/>
  <c r="CZ46" i="14"/>
  <c r="CZ47" i="14"/>
  <c r="CZ47" i="8" s="1"/>
  <c r="CZ47" i="29" s="1"/>
  <c r="CZ48" i="14"/>
  <c r="CZ49" i="14"/>
  <c r="CZ49" i="8" s="1"/>
  <c r="CZ49" i="29" s="1"/>
  <c r="CZ50" i="14"/>
  <c r="CZ51" i="14"/>
  <c r="CZ51" i="8" s="1"/>
  <c r="CZ51" i="29" s="1"/>
  <c r="CZ52" i="8"/>
  <c r="CZ52" i="29" s="1"/>
  <c r="DA30" i="8"/>
  <c r="DA30" i="29" s="1"/>
  <c r="DA31" i="14"/>
  <c r="DA32" i="14"/>
  <c r="DA32" i="8" s="1"/>
  <c r="DA33" i="14"/>
  <c r="DA33" i="8" s="1"/>
  <c r="DA34" i="14"/>
  <c r="DA34" i="8" s="1"/>
  <c r="DA35" i="14"/>
  <c r="DA36" i="14"/>
  <c r="DA36" i="8" s="1"/>
  <c r="DA36" i="29" s="1"/>
  <c r="DA37" i="14"/>
  <c r="DA37" i="8" s="1"/>
  <c r="DA38" i="14"/>
  <c r="DA38" i="8" s="1"/>
  <c r="DA38" i="29" s="1"/>
  <c r="DA39" i="14"/>
  <c r="DA40" i="14"/>
  <c r="DA40" i="8" s="1"/>
  <c r="DA41" i="14"/>
  <c r="DA41" i="8" s="1"/>
  <c r="DA42" i="14"/>
  <c r="DA42" i="8" s="1"/>
  <c r="DA42" i="29" s="1"/>
  <c r="DA43" i="14"/>
  <c r="DA44" i="14"/>
  <c r="DA44" i="8" s="1"/>
  <c r="DA44" i="29" s="1"/>
  <c r="DA45" i="14"/>
  <c r="DA45" i="8" s="1"/>
  <c r="DA46" i="14"/>
  <c r="DA46" i="8" s="1"/>
  <c r="DA47" i="14"/>
  <c r="DA48" i="14"/>
  <c r="DA48" i="8" s="1"/>
  <c r="DA49" i="14"/>
  <c r="DA49" i="8" s="1"/>
  <c r="DA50" i="14"/>
  <c r="DA50" i="8" s="1"/>
  <c r="DA50" i="29" s="1"/>
  <c r="DA51" i="14"/>
  <c r="DA52" i="8"/>
  <c r="DA52" i="29" s="1"/>
  <c r="DB30" i="8"/>
  <c r="DB31" i="14"/>
  <c r="DB31" i="8" s="1"/>
  <c r="DB31" i="29" s="1"/>
  <c r="DB32" i="14"/>
  <c r="DB33" i="14"/>
  <c r="DB34" i="14"/>
  <c r="DB34" i="8" s="1"/>
  <c r="DB35" i="14"/>
  <c r="DB35" i="8" s="1"/>
  <c r="DB36" i="14"/>
  <c r="DB37" i="14"/>
  <c r="DB37" i="8" s="1"/>
  <c r="DB37" i="29" s="1"/>
  <c r="DB38" i="14"/>
  <c r="DB38" i="8" s="1"/>
  <c r="DB39" i="14"/>
  <c r="DB40" i="14"/>
  <c r="DB40" i="8" s="1"/>
  <c r="DB41" i="14"/>
  <c r="DB42" i="14"/>
  <c r="DB43" i="14"/>
  <c r="DB44" i="14"/>
  <c r="DB44" i="8" s="1"/>
  <c r="DB45" i="14"/>
  <c r="DB44" i="24" s="1"/>
  <c r="DB46" i="14"/>
  <c r="DB47" i="14"/>
  <c r="DB48" i="14"/>
  <c r="DB48" i="8" s="1"/>
  <c r="DB49" i="14"/>
  <c r="DB49" i="8" s="1"/>
  <c r="DB49" i="29" s="1"/>
  <c r="DB50" i="14"/>
  <c r="DB50" i="8" s="1"/>
  <c r="DB51" i="14"/>
  <c r="DB52" i="8"/>
  <c r="DB52" i="29" s="1"/>
  <c r="DC30" i="8"/>
  <c r="DC30" i="29" s="1"/>
  <c r="DC31" i="14"/>
  <c r="DC31" i="8" s="1"/>
  <c r="DC32" i="14"/>
  <c r="DC33" i="14"/>
  <c r="DC34" i="14"/>
  <c r="DC34" i="8" s="1"/>
  <c r="DC35" i="14"/>
  <c r="DC35" i="8" s="1"/>
  <c r="DC36" i="14"/>
  <c r="DC36" i="8" s="1"/>
  <c r="DC37" i="14"/>
  <c r="DC37" i="8" s="1"/>
  <c r="DC37" i="29" s="1"/>
  <c r="DC38" i="14"/>
  <c r="DC38" i="8" s="1"/>
  <c r="DC39" i="14"/>
  <c r="DC40" i="14"/>
  <c r="DC40" i="8" s="1"/>
  <c r="DC40" i="29" s="1"/>
  <c r="DC41" i="14"/>
  <c r="DC41" i="8" s="1"/>
  <c r="DC42" i="14"/>
  <c r="DC42" i="8" s="1"/>
  <c r="DC43" i="14"/>
  <c r="DC44" i="14"/>
  <c r="DC44" i="8" s="1"/>
  <c r="DC45" i="14"/>
  <c r="DC45" i="8" s="1"/>
  <c r="DC45" i="29" s="1"/>
  <c r="DC46" i="14"/>
  <c r="DC46" i="8" s="1"/>
  <c r="DC47" i="14"/>
  <c r="DC48" i="14"/>
  <c r="DC48" i="8" s="1"/>
  <c r="DC48" i="29" s="1"/>
  <c r="DC49" i="14"/>
  <c r="DC49" i="8" s="1"/>
  <c r="DC50" i="14"/>
  <c r="DC50" i="8" s="1"/>
  <c r="DC51" i="14"/>
  <c r="DC52" i="8"/>
  <c r="DC52" i="29" s="1"/>
  <c r="DD30" i="8"/>
  <c r="DD30" i="29" s="1"/>
  <c r="DD31" i="14"/>
  <c r="DD31" i="8" s="1"/>
  <c r="DD32" i="14"/>
  <c r="DD33" i="14"/>
  <c r="DD34" i="14"/>
  <c r="DD34" i="8" s="1"/>
  <c r="DD34" i="29" s="1"/>
  <c r="DD35" i="14"/>
  <c r="DD35" i="8" s="1"/>
  <c r="DD36" i="14"/>
  <c r="DD37" i="14"/>
  <c r="DD37" i="8" s="1"/>
  <c r="DD38" i="14"/>
  <c r="DD38" i="8" s="1"/>
  <c r="DD38" i="29" s="1"/>
  <c r="DD39" i="14"/>
  <c r="DD40" i="14"/>
  <c r="DD41" i="14"/>
  <c r="DD41" i="8" s="1"/>
  <c r="DD42" i="14"/>
  <c r="DD42" i="8" s="1"/>
  <c r="DD43" i="14"/>
  <c r="DD43" i="8" s="1"/>
  <c r="DD43" i="29" s="1"/>
  <c r="DD44" i="14"/>
  <c r="DD45" i="14"/>
  <c r="DD46" i="14"/>
  <c r="DD46" i="8" s="1"/>
  <c r="DD47" i="14"/>
  <c r="DD47" i="8" s="1"/>
  <c r="DD47" i="29" s="1"/>
  <c r="DD48" i="14"/>
  <c r="DD49" i="14"/>
  <c r="DD49" i="8" s="1"/>
  <c r="DD49" i="29" s="1"/>
  <c r="DD50" i="14"/>
  <c r="DD51" i="14"/>
  <c r="DD51" i="8" s="1"/>
  <c r="DD51" i="29" s="1"/>
  <c r="DD52" i="8"/>
  <c r="DE30" i="8"/>
  <c r="DE30" i="29" s="1"/>
  <c r="DE31" i="8"/>
  <c r="DE31" i="29" s="1"/>
  <c r="DE32" i="8"/>
  <c r="DE32" i="29" s="1"/>
  <c r="DE33" i="8"/>
  <c r="DE34" i="8"/>
  <c r="DE35" i="8"/>
  <c r="DE35" i="29" s="1"/>
  <c r="DE36" i="8"/>
  <c r="DE36" i="29" s="1"/>
  <c r="DE37" i="8"/>
  <c r="DE38" i="8"/>
  <c r="DE39" i="8"/>
  <c r="DE39" i="29" s="1"/>
  <c r="DE40" i="8"/>
  <c r="DE40" i="29" s="1"/>
  <c r="DE41" i="8"/>
  <c r="DE42" i="8"/>
  <c r="DE42" i="29" s="1"/>
  <c r="DE43" i="8"/>
  <c r="DE43" i="29" s="1"/>
  <c r="DE44" i="8"/>
  <c r="DE44" i="29" s="1"/>
  <c r="DE45" i="8"/>
  <c r="DE46" i="8"/>
  <c r="DE46" i="29" s="1"/>
  <c r="DE47" i="8"/>
  <c r="DE47" i="29" s="1"/>
  <c r="DE48" i="8"/>
  <c r="DE48" i="29" s="1"/>
  <c r="DE49" i="8"/>
  <c r="DE50" i="8"/>
  <c r="DE50" i="29" s="1"/>
  <c r="DE51" i="8"/>
  <c r="DE51" i="29" s="1"/>
  <c r="DE52" i="8"/>
  <c r="DE52" i="29" s="1"/>
  <c r="B30" i="24"/>
  <c r="D30" i="24"/>
  <c r="I30" i="24"/>
  <c r="O30" i="24"/>
  <c r="O30" i="26" s="1"/>
  <c r="P30" i="24"/>
  <c r="S30" i="24"/>
  <c r="W30" i="24"/>
  <c r="X30" i="24"/>
  <c r="AR30" i="24"/>
  <c r="AU30" i="24"/>
  <c r="AV30" i="24"/>
  <c r="AY30" i="24"/>
  <c r="AY30" i="26" s="1"/>
  <c r="AZ30" i="24"/>
  <c r="BD30" i="24"/>
  <c r="BL30" i="24"/>
  <c r="BM30" i="24"/>
  <c r="BW30" i="24"/>
  <c r="CA30" i="24"/>
  <c r="CB30" i="24"/>
  <c r="CF30" i="24"/>
  <c r="CJ30" i="24"/>
  <c r="CN30" i="24"/>
  <c r="DD30" i="24"/>
  <c r="DE30" i="24"/>
  <c r="B31" i="24"/>
  <c r="D31" i="24"/>
  <c r="P31" i="24"/>
  <c r="X31" i="24"/>
  <c r="BM31" i="24"/>
  <c r="DE31" i="24"/>
  <c r="B32" i="24"/>
  <c r="Q32" i="24"/>
  <c r="U32" i="24"/>
  <c r="Y32" i="24"/>
  <c r="AT32" i="24"/>
  <c r="BF32" i="24"/>
  <c r="DE32" i="24"/>
  <c r="B33" i="24"/>
  <c r="B33" i="26" s="1"/>
  <c r="C33" i="24"/>
  <c r="H33" i="24"/>
  <c r="J33" i="24"/>
  <c r="K33" i="24"/>
  <c r="N33" i="24"/>
  <c r="R33" i="24"/>
  <c r="V33" i="24"/>
  <c r="AT33" i="24"/>
  <c r="AY33" i="24"/>
  <c r="BK33" i="24"/>
  <c r="DE33" i="24"/>
  <c r="B34" i="24"/>
  <c r="D34" i="24"/>
  <c r="E34" i="24"/>
  <c r="I34" i="24"/>
  <c r="O34" i="24"/>
  <c r="S34" i="24"/>
  <c r="W34" i="24"/>
  <c r="AQ34" i="24"/>
  <c r="AZ34" i="24"/>
  <c r="BQ34" i="24"/>
  <c r="DE34" i="24"/>
  <c r="B35" i="24"/>
  <c r="D35" i="24"/>
  <c r="F35" i="24"/>
  <c r="X35" i="24"/>
  <c r="AZ35" i="24"/>
  <c r="DE35" i="24"/>
  <c r="B36" i="24"/>
  <c r="G36" i="24"/>
  <c r="J36" i="24"/>
  <c r="U36" i="24"/>
  <c r="Y36" i="24"/>
  <c r="AR36" i="24"/>
  <c r="BB36" i="24"/>
  <c r="DE36" i="24"/>
  <c r="B37" i="24"/>
  <c r="G37" i="24"/>
  <c r="H37" i="24"/>
  <c r="K37" i="24"/>
  <c r="N37" i="24"/>
  <c r="R37" i="24"/>
  <c r="V37" i="24"/>
  <c r="Z37" i="24"/>
  <c r="AT37" i="24"/>
  <c r="BC37" i="24"/>
  <c r="BG37" i="24"/>
  <c r="DE37" i="24"/>
  <c r="B38" i="24"/>
  <c r="D38" i="24"/>
  <c r="E38" i="24"/>
  <c r="D38" i="26" s="1"/>
  <c r="I38" i="24"/>
  <c r="O38" i="24"/>
  <c r="S38" i="24"/>
  <c r="W38" i="24"/>
  <c r="AQ38" i="24"/>
  <c r="AR38" i="24"/>
  <c r="AU38" i="24"/>
  <c r="AZ38" i="24"/>
  <c r="BU38" i="24"/>
  <c r="DE38" i="24"/>
  <c r="B39" i="24"/>
  <c r="F39" i="24"/>
  <c r="I39" i="24"/>
  <c r="P39" i="24"/>
  <c r="T39" i="24"/>
  <c r="X39" i="24"/>
  <c r="AR39" i="24"/>
  <c r="AS39" i="24"/>
  <c r="AW39" i="24"/>
  <c r="AZ39" i="24"/>
  <c r="BA39" i="24"/>
  <c r="DE39" i="24"/>
  <c r="B40" i="24"/>
  <c r="G40" i="24"/>
  <c r="J40" i="24"/>
  <c r="J40" i="26" s="1"/>
  <c r="K40" i="24"/>
  <c r="L40" i="24"/>
  <c r="Q40" i="24"/>
  <c r="U40" i="24"/>
  <c r="Y40" i="24"/>
  <c r="AS40" i="24"/>
  <c r="AT40" i="24"/>
  <c r="AX40" i="24"/>
  <c r="DE40" i="24"/>
  <c r="B41" i="24"/>
  <c r="C41" i="24"/>
  <c r="D41" i="24"/>
  <c r="H41" i="24"/>
  <c r="M41" i="24"/>
  <c r="M41" i="26" s="1"/>
  <c r="N41" i="24"/>
  <c r="Q41" i="24"/>
  <c r="R41" i="24"/>
  <c r="V41" i="24"/>
  <c r="AL41" i="24"/>
  <c r="AP41" i="24"/>
  <c r="AU41" i="24"/>
  <c r="AV41" i="24"/>
  <c r="AY41" i="24"/>
  <c r="DE41" i="24"/>
  <c r="B42" i="24"/>
  <c r="D42" i="24"/>
  <c r="D42" i="26" s="1"/>
  <c r="E42" i="24"/>
  <c r="I42" i="24"/>
  <c r="O42" i="24"/>
  <c r="S42" i="24"/>
  <c r="V42" i="24"/>
  <c r="W42" i="24"/>
  <c r="AE42" i="24"/>
  <c r="AQ42" i="24"/>
  <c r="AR42" i="24"/>
  <c r="AV42" i="24"/>
  <c r="AZ42" i="24"/>
  <c r="BD42" i="24"/>
  <c r="DE42" i="24"/>
  <c r="B43" i="24"/>
  <c r="F43" i="24"/>
  <c r="O43" i="24"/>
  <c r="P43" i="24"/>
  <c r="T43" i="24"/>
  <c r="W43" i="24"/>
  <c r="X43" i="24"/>
  <c r="AB43" i="24"/>
  <c r="AN43" i="24"/>
  <c r="AR43" i="24"/>
  <c r="AS43" i="24"/>
  <c r="AT43" i="24"/>
  <c r="AW43" i="24"/>
  <c r="CB43" i="24"/>
  <c r="DE43" i="24"/>
  <c r="B44" i="24"/>
  <c r="G44" i="24"/>
  <c r="J44" i="24"/>
  <c r="J44" i="26" s="1"/>
  <c r="K44" i="24"/>
  <c r="L44" i="24"/>
  <c r="Q44" i="24"/>
  <c r="U44" i="24"/>
  <c r="Y44" i="24"/>
  <c r="AO44" i="24"/>
  <c r="AS44" i="24"/>
  <c r="AT44" i="24"/>
  <c r="AW44" i="24"/>
  <c r="AW44" i="26" s="1"/>
  <c r="AX44" i="24"/>
  <c r="DE44" i="24"/>
  <c r="B45" i="24"/>
  <c r="C45" i="24"/>
  <c r="C45" i="26" s="1"/>
  <c r="D45" i="24"/>
  <c r="G45" i="24"/>
  <c r="M45" i="24"/>
  <c r="N45" i="24"/>
  <c r="R45" i="24"/>
  <c r="U45" i="24"/>
  <c r="V45" i="24"/>
  <c r="AK45" i="24"/>
  <c r="AP45" i="24"/>
  <c r="AT45" i="24"/>
  <c r="AU45" i="24"/>
  <c r="AX45" i="24"/>
  <c r="AX45" i="26" s="1"/>
  <c r="AY45" i="24"/>
  <c r="DE45" i="24"/>
  <c r="B46" i="24"/>
  <c r="D46" i="24"/>
  <c r="D46" i="26" s="1"/>
  <c r="E46" i="24"/>
  <c r="I46" i="24"/>
  <c r="O46" i="24"/>
  <c r="S46" i="24"/>
  <c r="W46" i="24"/>
  <c r="AQ46" i="24"/>
  <c r="AR46" i="24"/>
  <c r="AV46" i="24"/>
  <c r="AX46" i="24"/>
  <c r="AY46" i="24"/>
  <c r="AZ46" i="24"/>
  <c r="BH46" i="24"/>
  <c r="BY46" i="24"/>
  <c r="DE46" i="24"/>
  <c r="B47" i="24"/>
  <c r="F47" i="24"/>
  <c r="P47" i="24"/>
  <c r="T47" i="24"/>
  <c r="X47" i="24"/>
  <c r="AM47" i="24"/>
  <c r="AR47" i="24"/>
  <c r="AS47" i="24"/>
  <c r="AW47" i="24"/>
  <c r="AX47" i="24"/>
  <c r="AZ47" i="24"/>
  <c r="BA47" i="24"/>
  <c r="CZ47" i="24"/>
  <c r="DE47" i="24"/>
  <c r="B48" i="24"/>
  <c r="G48" i="24"/>
  <c r="J48" i="24"/>
  <c r="J48" i="26" s="1"/>
  <c r="K48" i="24"/>
  <c r="L48" i="24"/>
  <c r="U48" i="24"/>
  <c r="Y48" i="24"/>
  <c r="AK48" i="24"/>
  <c r="AL48" i="24"/>
  <c r="AP48" i="24"/>
  <c r="AS48" i="24"/>
  <c r="AT48" i="24"/>
  <c r="AW48" i="24"/>
  <c r="AX48" i="24"/>
  <c r="AZ48" i="24"/>
  <c r="AZ48" i="26" s="1"/>
  <c r="BA48" i="24"/>
  <c r="BB48" i="24"/>
  <c r="BE48" i="24"/>
  <c r="BH48" i="24"/>
  <c r="DE48" i="24"/>
  <c r="B49" i="24"/>
  <c r="C49" i="24"/>
  <c r="H49" i="24"/>
  <c r="I49" i="24"/>
  <c r="M49" i="24"/>
  <c r="N49" i="24"/>
  <c r="R49" i="24"/>
  <c r="V49" i="24"/>
  <c r="AG49" i="24"/>
  <c r="AL49" i="24"/>
  <c r="AT49" i="24"/>
  <c r="AU49" i="24"/>
  <c r="AT49" i="26" s="1"/>
  <c r="AX49" i="24"/>
  <c r="BB49" i="24"/>
  <c r="BC49" i="24"/>
  <c r="BG49" i="24"/>
  <c r="BP49" i="24"/>
  <c r="CD49" i="24"/>
  <c r="DE49" i="24"/>
  <c r="B50" i="24"/>
  <c r="C50" i="24"/>
  <c r="E50" i="24"/>
  <c r="H50" i="24"/>
  <c r="O50" i="24"/>
  <c r="S50" i="24"/>
  <c r="W50" i="24"/>
  <c r="AA50" i="24"/>
  <c r="AN50" i="24"/>
  <c r="AQ50" i="24"/>
  <c r="AQ50" i="26" s="1"/>
  <c r="AR50" i="24"/>
  <c r="AU50" i="24"/>
  <c r="AV50" i="24"/>
  <c r="AY50" i="24"/>
  <c r="AZ50" i="24"/>
  <c r="BQ50" i="24"/>
  <c r="BZ50" i="24"/>
  <c r="DE50" i="24"/>
  <c r="B51" i="24"/>
  <c r="E51" i="24"/>
  <c r="F51" i="24"/>
  <c r="K51" i="24"/>
  <c r="O51" i="24"/>
  <c r="P51" i="24"/>
  <c r="S51" i="24"/>
  <c r="T51" i="24"/>
  <c r="W51" i="24"/>
  <c r="X51" i="24"/>
  <c r="AA51" i="24"/>
  <c r="AA51" i="26" s="1"/>
  <c r="AB51" i="24"/>
  <c r="AE51" i="24"/>
  <c r="AF51" i="24"/>
  <c r="AI51" i="24"/>
  <c r="AL51" i="24"/>
  <c r="AM51" i="24"/>
  <c r="AN51" i="24"/>
  <c r="AQ51" i="24"/>
  <c r="AQ51" i="26" s="1"/>
  <c r="AR51" i="24"/>
  <c r="AS51" i="24"/>
  <c r="AU51" i="24"/>
  <c r="AV51" i="24"/>
  <c r="AW51" i="24"/>
  <c r="AY51" i="24"/>
  <c r="AZ51" i="24"/>
  <c r="AY51" i="26" s="1"/>
  <c r="BA51" i="24"/>
  <c r="BE51" i="24"/>
  <c r="BH51" i="24"/>
  <c r="BM51" i="24"/>
  <c r="BV51" i="24"/>
  <c r="CB51" i="24"/>
  <c r="CF51" i="24"/>
  <c r="CR51" i="24"/>
  <c r="CV51" i="24"/>
  <c r="CY51" i="24"/>
  <c r="CZ51" i="24"/>
  <c r="DE51" i="24"/>
  <c r="B52" i="24"/>
  <c r="AU53" i="14"/>
  <c r="AU52" i="24" s="1"/>
  <c r="DE52" i="24"/>
  <c r="B30" i="8"/>
  <c r="B30" i="13" s="1"/>
  <c r="C30" i="13"/>
  <c r="D30" i="13"/>
  <c r="H30" i="13"/>
  <c r="H30" i="12" s="1"/>
  <c r="I30" i="13"/>
  <c r="J30" i="13"/>
  <c r="M30" i="13"/>
  <c r="N30" i="13"/>
  <c r="R30" i="13"/>
  <c r="V30" i="13"/>
  <c r="Z30" i="13"/>
  <c r="AD30" i="13"/>
  <c r="AH30" i="13"/>
  <c r="AL30" i="13"/>
  <c r="AO30" i="13"/>
  <c r="AP30" i="13"/>
  <c r="AQ30" i="13"/>
  <c r="AT30" i="13"/>
  <c r="AU30" i="13"/>
  <c r="AX30" i="13"/>
  <c r="BC30" i="13"/>
  <c r="BG30" i="13"/>
  <c r="BH30" i="13"/>
  <c r="BK30" i="13"/>
  <c r="BP30" i="13"/>
  <c r="BX30" i="13"/>
  <c r="CD30" i="13"/>
  <c r="CP30" i="13"/>
  <c r="CS30" i="13"/>
  <c r="CX30" i="13"/>
  <c r="B31" i="8"/>
  <c r="D31" i="13"/>
  <c r="AU31" i="13"/>
  <c r="AY31" i="13"/>
  <c r="BH31" i="13"/>
  <c r="B32" i="8"/>
  <c r="F32" i="13"/>
  <c r="P32" i="13"/>
  <c r="T32" i="13"/>
  <c r="X32" i="13"/>
  <c r="AZ32" i="13"/>
  <c r="BA32" i="13"/>
  <c r="BR32" i="13"/>
  <c r="CF32" i="13"/>
  <c r="CF32" i="12" s="1"/>
  <c r="B33" i="8"/>
  <c r="B33" i="13" s="1"/>
  <c r="J33" i="13"/>
  <c r="K33" i="13"/>
  <c r="Q33" i="13"/>
  <c r="Q33" i="12" s="1"/>
  <c r="U33" i="13"/>
  <c r="Y33" i="13"/>
  <c r="AT33" i="13"/>
  <c r="AX33" i="13"/>
  <c r="BB33" i="13"/>
  <c r="B34" i="8"/>
  <c r="B34" i="13" s="1"/>
  <c r="C34" i="13"/>
  <c r="D34" i="13"/>
  <c r="H34" i="13"/>
  <c r="I34" i="13"/>
  <c r="J34" i="13"/>
  <c r="J34" i="12" s="1"/>
  <c r="R34" i="13"/>
  <c r="R34" i="12" s="1"/>
  <c r="V34" i="13"/>
  <c r="AT34" i="13"/>
  <c r="AU34" i="13"/>
  <c r="AY34" i="13"/>
  <c r="CH34" i="13"/>
  <c r="B35" i="8"/>
  <c r="D35" i="13"/>
  <c r="E35" i="13"/>
  <c r="W35" i="13"/>
  <c r="AQ35" i="13"/>
  <c r="AV35" i="13"/>
  <c r="AZ35" i="13"/>
  <c r="BE35" i="13"/>
  <c r="BH35" i="13"/>
  <c r="BQ35" i="13"/>
  <c r="BZ35" i="13"/>
  <c r="B36" i="8"/>
  <c r="F36" i="13"/>
  <c r="T36" i="13"/>
  <c r="X36" i="13"/>
  <c r="AI36" i="13"/>
  <c r="AR36" i="13"/>
  <c r="BI36" i="13"/>
  <c r="CJ36" i="13"/>
  <c r="B37" i="8"/>
  <c r="B37" i="13" s="1"/>
  <c r="G37" i="13"/>
  <c r="J37" i="13"/>
  <c r="J37" i="12" s="1"/>
  <c r="K37" i="13"/>
  <c r="K37" i="12" s="1"/>
  <c r="Q37" i="13"/>
  <c r="U37" i="13"/>
  <c r="AX37" i="13"/>
  <c r="BA37" i="13"/>
  <c r="BB37" i="13"/>
  <c r="BE37" i="13"/>
  <c r="BN37" i="13"/>
  <c r="BW37" i="13"/>
  <c r="BW37" i="12" s="1"/>
  <c r="DB37" i="13"/>
  <c r="DB37" i="12" s="1"/>
  <c r="B38" i="8"/>
  <c r="B38" i="13" s="1"/>
  <c r="C38" i="13"/>
  <c r="D38" i="13"/>
  <c r="H38" i="13"/>
  <c r="M38" i="13"/>
  <c r="N38" i="13"/>
  <c r="R38" i="13"/>
  <c r="V38" i="13"/>
  <c r="AL38" i="13"/>
  <c r="AS38" i="13"/>
  <c r="AT38" i="13"/>
  <c r="AY38" i="13"/>
  <c r="BC38" i="13"/>
  <c r="BI38" i="13"/>
  <c r="CD38" i="13"/>
  <c r="CW38" i="13"/>
  <c r="B39" i="8"/>
  <c r="E39" i="13"/>
  <c r="O39" i="13"/>
  <c r="S39" i="13"/>
  <c r="W39" i="13"/>
  <c r="AQ39" i="13"/>
  <c r="AU39" i="13"/>
  <c r="AV39" i="13"/>
  <c r="AZ39" i="13"/>
  <c r="CA39" i="13"/>
  <c r="CI39" i="13"/>
  <c r="CQ39" i="13"/>
  <c r="B40" i="8"/>
  <c r="I40" i="13"/>
  <c r="I40" i="12" s="1"/>
  <c r="J40" i="13"/>
  <c r="J40" i="12" s="1"/>
  <c r="K40" i="13"/>
  <c r="P40" i="13"/>
  <c r="T40" i="13"/>
  <c r="X40" i="13"/>
  <c r="X40" i="12" s="1"/>
  <c r="AI40" i="13"/>
  <c r="AI40" i="12" s="1"/>
  <c r="AJ40" i="13"/>
  <c r="AJ40" i="12" s="1"/>
  <c r="AN40" i="13"/>
  <c r="AN40" i="12" s="1"/>
  <c r="AS40" i="13"/>
  <c r="AW40" i="13"/>
  <c r="B41" i="8"/>
  <c r="B41" i="13" s="1"/>
  <c r="B41" i="12" s="1"/>
  <c r="C41" i="13"/>
  <c r="G41" i="13"/>
  <c r="J41" i="13"/>
  <c r="K41" i="13"/>
  <c r="L41" i="13"/>
  <c r="Q41" i="13"/>
  <c r="U41" i="13"/>
  <c r="Y41" i="13"/>
  <c r="AG41" i="13"/>
  <c r="AG41" i="12" s="1"/>
  <c r="AK41" i="13"/>
  <c r="AK41" i="12" s="1"/>
  <c r="AS41" i="13"/>
  <c r="AT41" i="13"/>
  <c r="AX41" i="13"/>
  <c r="BA41" i="13"/>
  <c r="BC41" i="13"/>
  <c r="BE41" i="13"/>
  <c r="BF41" i="13"/>
  <c r="BS41" i="13"/>
  <c r="BS41" i="12" s="1"/>
  <c r="CC41" i="13"/>
  <c r="B42" i="8"/>
  <c r="B42" i="13" s="1"/>
  <c r="B42" i="12" s="1"/>
  <c r="C42" i="13"/>
  <c r="D42" i="13"/>
  <c r="H42" i="13"/>
  <c r="M42" i="13"/>
  <c r="N42" i="13"/>
  <c r="R42" i="13"/>
  <c r="R42" i="12" s="1"/>
  <c r="V42" i="13"/>
  <c r="V42" i="12" s="1"/>
  <c r="AL42" i="13"/>
  <c r="AQ42" i="13"/>
  <c r="AR42" i="13"/>
  <c r="AU42" i="13"/>
  <c r="AV42" i="13"/>
  <c r="AY42" i="13"/>
  <c r="AZ42" i="13"/>
  <c r="BJ42" i="13"/>
  <c r="BK42" i="13"/>
  <c r="B43" i="8"/>
  <c r="E43" i="13"/>
  <c r="O43" i="13"/>
  <c r="S43" i="13"/>
  <c r="W43" i="13"/>
  <c r="AN43" i="13"/>
  <c r="AN43" i="12" s="1"/>
  <c r="AR43" i="13"/>
  <c r="AV43" i="13"/>
  <c r="AY43" i="13"/>
  <c r="AZ43" i="13"/>
  <c r="BC43" i="13"/>
  <c r="BF43" i="13"/>
  <c r="BQ43" i="13"/>
  <c r="CA43" i="13"/>
  <c r="CE43" i="13"/>
  <c r="CE43" i="12" s="1"/>
  <c r="B44" i="8"/>
  <c r="F44" i="13"/>
  <c r="J44" i="13"/>
  <c r="K44" i="13"/>
  <c r="P44" i="13"/>
  <c r="P44" i="12" s="1"/>
  <c r="T44" i="13"/>
  <c r="X44" i="13"/>
  <c r="AR44" i="13"/>
  <c r="AS44" i="13"/>
  <c r="AT44" i="13"/>
  <c r="AW44" i="13"/>
  <c r="BA44" i="13"/>
  <c r="BI44" i="13"/>
  <c r="BU44" i="13"/>
  <c r="BV44" i="13"/>
  <c r="CB44" i="13"/>
  <c r="CJ44" i="13"/>
  <c r="CJ44" i="12" s="1"/>
  <c r="CU44" i="13"/>
  <c r="B45" i="8"/>
  <c r="B45" i="13" s="1"/>
  <c r="C45" i="13"/>
  <c r="G45" i="13"/>
  <c r="J45" i="13"/>
  <c r="K45" i="13"/>
  <c r="L45" i="13"/>
  <c r="M45" i="13"/>
  <c r="M45" i="12" s="1"/>
  <c r="Q45" i="13"/>
  <c r="U45" i="13"/>
  <c r="U45" i="12" s="1"/>
  <c r="Y45" i="13"/>
  <c r="AK45" i="13"/>
  <c r="AO45" i="13"/>
  <c r="AP45" i="13"/>
  <c r="AS45" i="13"/>
  <c r="AT45" i="13"/>
  <c r="AX45" i="13"/>
  <c r="BC45" i="13"/>
  <c r="BN45" i="13"/>
  <c r="BS45" i="13"/>
  <c r="B46" i="8"/>
  <c r="B46" i="13" s="1"/>
  <c r="C46" i="13"/>
  <c r="C46" i="12" s="1"/>
  <c r="D46" i="13"/>
  <c r="H46" i="13"/>
  <c r="M46" i="13"/>
  <c r="N46" i="13"/>
  <c r="N46" i="12" s="1"/>
  <c r="R46" i="13"/>
  <c r="V46" i="13"/>
  <c r="V46" i="12" s="1"/>
  <c r="AD46" i="13"/>
  <c r="AQ46" i="13"/>
  <c r="AT46" i="13"/>
  <c r="AU46" i="13"/>
  <c r="AX46" i="13"/>
  <c r="AY46" i="13"/>
  <c r="BG46" i="13"/>
  <c r="BH46" i="13"/>
  <c r="B47" i="8"/>
  <c r="B47" i="29" s="1"/>
  <c r="E47" i="13"/>
  <c r="O47" i="13"/>
  <c r="S47" i="13"/>
  <c r="W47" i="13"/>
  <c r="AN47" i="13"/>
  <c r="AO47" i="13"/>
  <c r="AQ47" i="13"/>
  <c r="AR47" i="13"/>
  <c r="AV47" i="13"/>
  <c r="AY47" i="13"/>
  <c r="AZ47" i="13"/>
  <c r="BH47" i="13"/>
  <c r="BQ47" i="13"/>
  <c r="BT47" i="13"/>
  <c r="BT47" i="12" s="1"/>
  <c r="BY47" i="13"/>
  <c r="CA47" i="13"/>
  <c r="CE47" i="13"/>
  <c r="CI47" i="13"/>
  <c r="B48" i="8"/>
  <c r="E48" i="13"/>
  <c r="E48" i="12" s="1"/>
  <c r="F48" i="13"/>
  <c r="J48" i="13"/>
  <c r="K48" i="13"/>
  <c r="P48" i="13"/>
  <c r="T48" i="13"/>
  <c r="X48" i="13"/>
  <c r="AB48" i="13"/>
  <c r="AL48" i="13"/>
  <c r="AR48" i="13"/>
  <c r="AS48" i="13"/>
  <c r="AW48" i="13"/>
  <c r="AZ48" i="13"/>
  <c r="BA48" i="13"/>
  <c r="BI48" i="13"/>
  <c r="BL48" i="13"/>
  <c r="BM48" i="13"/>
  <c r="BN48" i="13"/>
  <c r="BV48" i="13"/>
  <c r="CB48" i="13"/>
  <c r="B49" i="8"/>
  <c r="B49" i="13" s="1"/>
  <c r="C49" i="13"/>
  <c r="G49" i="13"/>
  <c r="G49" i="12" s="1"/>
  <c r="I49" i="13"/>
  <c r="L49" i="13"/>
  <c r="M49" i="13"/>
  <c r="Q49" i="13"/>
  <c r="U49" i="13"/>
  <c r="Y49" i="13"/>
  <c r="Y49" i="12" s="1"/>
  <c r="AC49" i="13"/>
  <c r="AG49" i="13"/>
  <c r="AK49" i="13"/>
  <c r="AO49" i="13"/>
  <c r="AS49" i="13"/>
  <c r="AT49" i="13"/>
  <c r="AW49" i="13"/>
  <c r="AX49" i="13"/>
  <c r="BA49" i="13"/>
  <c r="BB49" i="13"/>
  <c r="BE49" i="13"/>
  <c r="BF49" i="13"/>
  <c r="BV49" i="13"/>
  <c r="BW49" i="13"/>
  <c r="B50" i="8"/>
  <c r="C50" i="13"/>
  <c r="D50" i="13"/>
  <c r="N50" i="13"/>
  <c r="R50" i="13"/>
  <c r="V50" i="13"/>
  <c r="Z50" i="13"/>
  <c r="AC50" i="13"/>
  <c r="AD50" i="13"/>
  <c r="AH50" i="13"/>
  <c r="AH50" i="12" s="1"/>
  <c r="AL50" i="13"/>
  <c r="AM50" i="13"/>
  <c r="AN50" i="13"/>
  <c r="AQ50" i="13"/>
  <c r="AU50" i="13"/>
  <c r="AY50" i="13"/>
  <c r="BB50" i="13"/>
  <c r="BB50" i="12" s="1"/>
  <c r="BC50" i="13"/>
  <c r="BG50" i="13"/>
  <c r="BG50" i="12" s="1"/>
  <c r="BH50" i="13"/>
  <c r="BP50" i="13"/>
  <c r="BT50" i="13"/>
  <c r="BY50" i="13"/>
  <c r="BZ50" i="13"/>
  <c r="CD50" i="13"/>
  <c r="CS50" i="13"/>
  <c r="CT50" i="13"/>
  <c r="B51" i="8"/>
  <c r="B51" i="23" s="1"/>
  <c r="E51" i="13"/>
  <c r="O51" i="13"/>
  <c r="O51" i="12" s="1"/>
  <c r="S51" i="13"/>
  <c r="W51" i="13"/>
  <c r="AA51" i="13"/>
  <c r="AA51" i="12" s="1"/>
  <c r="AE51" i="13"/>
  <c r="AI51" i="13"/>
  <c r="AL51" i="13"/>
  <c r="AL51" i="12" s="1"/>
  <c r="AM51" i="13"/>
  <c r="AN51" i="13"/>
  <c r="AQ51" i="13"/>
  <c r="AR51" i="13"/>
  <c r="AU51" i="13"/>
  <c r="AV51" i="13"/>
  <c r="AX51" i="13"/>
  <c r="AY51" i="13"/>
  <c r="AZ51" i="13"/>
  <c r="BD51" i="13"/>
  <c r="BE51" i="13"/>
  <c r="BH51" i="13"/>
  <c r="DD51" i="13"/>
  <c r="DD51" i="12" s="1"/>
  <c r="B52" i="8"/>
  <c r="F52" i="13"/>
  <c r="I52" i="13"/>
  <c r="J52" i="13"/>
  <c r="K52" i="13"/>
  <c r="L52" i="13"/>
  <c r="O52" i="13"/>
  <c r="P52" i="13"/>
  <c r="T52" i="13"/>
  <c r="T52" i="12" s="1"/>
  <c r="X52" i="13"/>
  <c r="AA52" i="13"/>
  <c r="AB52" i="13"/>
  <c r="AB52" i="12" s="1"/>
  <c r="AE52" i="13"/>
  <c r="AF52" i="13"/>
  <c r="AJ52" i="13"/>
  <c r="AM52" i="13"/>
  <c r="AN52" i="13"/>
  <c r="AO52" i="13"/>
  <c r="AQ52" i="13"/>
  <c r="AR52" i="13"/>
  <c r="AR52" i="12" s="1"/>
  <c r="AS52" i="13"/>
  <c r="AU52" i="13"/>
  <c r="AV52" i="13"/>
  <c r="AV52" i="12" s="1"/>
  <c r="AW52" i="13"/>
  <c r="AW52" i="12" s="1"/>
  <c r="AZ52" i="13"/>
  <c r="BA52" i="13"/>
  <c r="BD52" i="13"/>
  <c r="BE52" i="13"/>
  <c r="BE52" i="12" s="1"/>
  <c r="BF52" i="13"/>
  <c r="BI52" i="13"/>
  <c r="BM52" i="13"/>
  <c r="BN52" i="13"/>
  <c r="BR52" i="13"/>
  <c r="BV52" i="13"/>
  <c r="CB52" i="13"/>
  <c r="CB52" i="12" s="1"/>
  <c r="CF52" i="13"/>
  <c r="CF52" i="12" s="1"/>
  <c r="CJ52" i="13"/>
  <c r="CR52" i="13"/>
  <c r="CR52" i="12" s="1"/>
  <c r="CU52" i="13"/>
  <c r="CV52" i="13"/>
  <c r="CV52" i="12" s="1"/>
  <c r="CZ52" i="13"/>
  <c r="CZ52" i="12" s="1"/>
  <c r="DA52" i="13"/>
  <c r="DA52" i="12" s="1"/>
  <c r="DB52" i="13"/>
  <c r="W30" i="26"/>
  <c r="AR30" i="26"/>
  <c r="AU30" i="26"/>
  <c r="CA30" i="26"/>
  <c r="DD30" i="26"/>
  <c r="AU32" i="26"/>
  <c r="J33" i="26"/>
  <c r="K40" i="26"/>
  <c r="B41" i="26"/>
  <c r="K44" i="26"/>
  <c r="AS44" i="26"/>
  <c r="M45" i="26"/>
  <c r="U45" i="26"/>
  <c r="AT45" i="26"/>
  <c r="AQ46" i="26"/>
  <c r="AY46" i="26"/>
  <c r="AZ47" i="26"/>
  <c r="AV48" i="26"/>
  <c r="M49" i="26"/>
  <c r="AY50" i="26"/>
  <c r="O51" i="26"/>
  <c r="W51" i="26"/>
  <c r="AE51" i="26"/>
  <c r="AM51" i="26"/>
  <c r="L11" i="7"/>
  <c r="Q29" i="15"/>
  <c r="Q16" i="15"/>
  <c r="AH16" i="15"/>
  <c r="AY16" i="15"/>
  <c r="BP16" i="15"/>
  <c r="BP3" i="15"/>
  <c r="AY3" i="15"/>
  <c r="AH3" i="15"/>
  <c r="Q3" i="15"/>
  <c r="A157" i="16"/>
  <c r="C72" i="17" s="1"/>
  <c r="A154" i="16"/>
  <c r="B75" i="17" s="1"/>
  <c r="A152" i="16"/>
  <c r="A77" i="16"/>
  <c r="B85" i="17" s="1"/>
  <c r="A101" i="16"/>
  <c r="C30" i="17" s="1"/>
  <c r="A103" i="16"/>
  <c r="BH30" i="9"/>
  <c r="K37" i="9"/>
  <c r="AR37" i="23"/>
  <c r="N38" i="9"/>
  <c r="J40" i="9"/>
  <c r="AJ40" i="9"/>
  <c r="AS44" i="23"/>
  <c r="BG44" i="19"/>
  <c r="CY44" i="23"/>
  <c r="D46" i="9"/>
  <c r="AK46" i="23"/>
  <c r="BH46" i="23"/>
  <c r="BP46" i="23"/>
  <c r="F48" i="9"/>
  <c r="I49" i="9"/>
  <c r="L49" i="19"/>
  <c r="N49" i="23"/>
  <c r="R49" i="9"/>
  <c r="U49" i="23"/>
  <c r="AO49" i="12"/>
  <c r="AY50" i="19"/>
  <c r="CC49" i="19"/>
  <c r="H50" i="9"/>
  <c r="O50" i="9"/>
  <c r="R50" i="9"/>
  <c r="V50" i="9"/>
  <c r="Z50" i="9"/>
  <c r="AE50" i="9"/>
  <c r="AH50" i="9"/>
  <c r="AI50" i="9"/>
  <c r="AL50" i="9"/>
  <c r="AM50" i="9"/>
  <c r="AQ50" i="9"/>
  <c r="F51" i="9"/>
  <c r="H51" i="9"/>
  <c r="K51" i="9"/>
  <c r="O51" i="9"/>
  <c r="P51" i="9"/>
  <c r="S51" i="9"/>
  <c r="T51" i="9"/>
  <c r="X51" i="9"/>
  <c r="AA51" i="9"/>
  <c r="AB51" i="9"/>
  <c r="AE51" i="9"/>
  <c r="AI51" i="9"/>
  <c r="AL51" i="9"/>
  <c r="AM51" i="9"/>
  <c r="AO51" i="9"/>
  <c r="BA17" i="8"/>
  <c r="BA17" i="22" s="1"/>
  <c r="AJ17" i="8"/>
  <c r="AJ17" i="23" s="1"/>
  <c r="AK17" i="8"/>
  <c r="AL17" i="8"/>
  <c r="AM17" i="8"/>
  <c r="AN17" i="8"/>
  <c r="AO17" i="8"/>
  <c r="AP17" i="8"/>
  <c r="AQ17" i="8"/>
  <c r="AR17" i="8"/>
  <c r="AS17" i="8"/>
  <c r="AT17" i="8"/>
  <c r="AU17" i="8"/>
  <c r="AV17" i="8"/>
  <c r="AV17" i="23" s="1"/>
  <c r="AW17" i="8"/>
  <c r="AX17" i="8"/>
  <c r="AY17" i="8"/>
  <c r="BB17" i="8"/>
  <c r="BC17" i="8"/>
  <c r="BD17" i="8"/>
  <c r="BE17" i="8"/>
  <c r="BE17" i="23" s="1"/>
  <c r="BF17" i="8"/>
  <c r="BF17" i="23" s="1"/>
  <c r="BG17" i="8"/>
  <c r="BH17" i="8"/>
  <c r="BI17" i="8"/>
  <c r="BJ17" i="8"/>
  <c r="BK17" i="8"/>
  <c r="BL17" i="8"/>
  <c r="BM17" i="8"/>
  <c r="BN17" i="8"/>
  <c r="BO17" i="8"/>
  <c r="BP17" i="8"/>
  <c r="BA18" i="8"/>
  <c r="AJ18" i="8"/>
  <c r="AJ18" i="23" s="1"/>
  <c r="AK18" i="14"/>
  <c r="AK18" i="8" s="1"/>
  <c r="AL18" i="14"/>
  <c r="AL18" i="8" s="1"/>
  <c r="AM18" i="14"/>
  <c r="AM18" i="8" s="1"/>
  <c r="AN18" i="14"/>
  <c r="AN18" i="8" s="1"/>
  <c r="AO18" i="14"/>
  <c r="AO18" i="8" s="1"/>
  <c r="AP18" i="14"/>
  <c r="AP18" i="8" s="1"/>
  <c r="AQ18" i="14"/>
  <c r="AQ18" i="8" s="1"/>
  <c r="AQ18" i="23" s="1"/>
  <c r="AR18" i="14"/>
  <c r="AR18" i="8" s="1"/>
  <c r="AS18" i="14"/>
  <c r="AT18" i="14"/>
  <c r="AT18" i="8" s="1"/>
  <c r="AU18" i="14"/>
  <c r="AU18" i="8" s="1"/>
  <c r="AV18" i="14"/>
  <c r="AV18" i="8" s="1"/>
  <c r="AW18" i="14"/>
  <c r="AW18" i="8" s="1"/>
  <c r="AX18" i="14"/>
  <c r="AX18" i="8" s="1"/>
  <c r="AY18" i="8"/>
  <c r="BB18" i="14"/>
  <c r="BB18" i="8" s="1"/>
  <c r="BC18" i="14"/>
  <c r="BC18" i="8" s="1"/>
  <c r="BD18" i="14"/>
  <c r="BD18" i="8" s="1"/>
  <c r="BE18" i="14"/>
  <c r="BE18" i="8" s="1"/>
  <c r="BF18" i="14"/>
  <c r="BF18" i="8" s="1"/>
  <c r="BG18" i="14"/>
  <c r="BG18" i="8" s="1"/>
  <c r="BH18" i="14"/>
  <c r="BH18" i="8" s="1"/>
  <c r="BI18" i="14"/>
  <c r="BI18" i="8" s="1"/>
  <c r="BJ18" i="14"/>
  <c r="BJ18" i="8" s="1"/>
  <c r="BK18" i="14"/>
  <c r="BK18" i="8" s="1"/>
  <c r="BL18" i="14"/>
  <c r="BL18" i="8" s="1"/>
  <c r="BM18" i="14"/>
  <c r="BM18" i="8" s="1"/>
  <c r="BN18" i="14"/>
  <c r="BO18" i="14"/>
  <c r="BO18" i="8" s="1"/>
  <c r="BP18" i="8"/>
  <c r="BP18" i="22" s="1"/>
  <c r="BA19" i="8"/>
  <c r="AJ19" i="8"/>
  <c r="AJ19" i="22" s="1"/>
  <c r="AK19" i="14"/>
  <c r="AK19" i="8" s="1"/>
  <c r="AL19" i="14"/>
  <c r="AL19" i="8" s="1"/>
  <c r="AM19" i="14"/>
  <c r="AM19" i="8" s="1"/>
  <c r="AN19" i="14"/>
  <c r="AN19" i="8" s="1"/>
  <c r="AO19" i="14"/>
  <c r="AO19" i="8" s="1"/>
  <c r="AP19" i="14"/>
  <c r="AP19" i="8" s="1"/>
  <c r="AP19" i="22" s="1"/>
  <c r="AQ19" i="14"/>
  <c r="AQ19" i="8" s="1"/>
  <c r="AR19" i="14"/>
  <c r="AR19" i="8" s="1"/>
  <c r="AS19" i="14"/>
  <c r="AS19" i="8" s="1"/>
  <c r="AS19" i="23" s="1"/>
  <c r="AT19" i="14"/>
  <c r="AT19" i="8" s="1"/>
  <c r="AU19" i="14"/>
  <c r="AU19" i="8" s="1"/>
  <c r="AU19" i="22" s="1"/>
  <c r="AV19" i="14"/>
  <c r="AV19" i="8" s="1"/>
  <c r="AW19" i="14"/>
  <c r="AW19" i="8" s="1"/>
  <c r="AX19" i="14"/>
  <c r="AX19" i="8" s="1"/>
  <c r="AY19" i="8"/>
  <c r="BB19" i="14"/>
  <c r="BC19" i="14"/>
  <c r="BC19" i="8" s="1"/>
  <c r="BD19" i="14"/>
  <c r="BD19" i="8" s="1"/>
  <c r="BD19" i="9" s="1"/>
  <c r="BE19" i="14"/>
  <c r="BE19" i="8" s="1"/>
  <c r="BE19" i="9" s="1"/>
  <c r="BF19" i="14"/>
  <c r="BF19" i="8" s="1"/>
  <c r="BG19" i="14"/>
  <c r="BG19" i="8" s="1"/>
  <c r="BG19" i="9" s="1"/>
  <c r="BH19" i="14"/>
  <c r="BH19" i="8" s="1"/>
  <c r="BH19" i="9" s="1"/>
  <c r="BI19" i="14"/>
  <c r="BI19" i="8" s="1"/>
  <c r="BI19" i="9" s="1"/>
  <c r="BJ19" i="14"/>
  <c r="BJ19" i="8" s="1"/>
  <c r="BJ19" i="9" s="1"/>
  <c r="BK19" i="14"/>
  <c r="BK19" i="8" s="1"/>
  <c r="BK19" i="9" s="1"/>
  <c r="BL19" i="14"/>
  <c r="BL19" i="8" s="1"/>
  <c r="BM19" i="14"/>
  <c r="BM19" i="8" s="1"/>
  <c r="BN19" i="14"/>
  <c r="BN19" i="8" s="1"/>
  <c r="BN19" i="23" s="1"/>
  <c r="BO19" i="14"/>
  <c r="BO19" i="8" s="1"/>
  <c r="BO19" i="22" s="1"/>
  <c r="BP19" i="8"/>
  <c r="BA20" i="8"/>
  <c r="AJ20" i="8"/>
  <c r="AK20" i="14"/>
  <c r="AK20" i="8" s="1"/>
  <c r="AL20" i="14"/>
  <c r="AL20" i="8" s="1"/>
  <c r="AM20" i="14"/>
  <c r="AM20" i="8" s="1"/>
  <c r="AM20" i="9" s="1"/>
  <c r="AN20" i="14"/>
  <c r="AO20" i="14"/>
  <c r="AO20" i="8" s="1"/>
  <c r="AO20" i="19" s="1"/>
  <c r="AP20" i="14"/>
  <c r="AP20" i="8" s="1"/>
  <c r="AP20" i="9" s="1"/>
  <c r="AQ20" i="14"/>
  <c r="AQ20" i="8" s="1"/>
  <c r="AQ20" i="19" s="1"/>
  <c r="AR20" i="14"/>
  <c r="AR20" i="8" s="1"/>
  <c r="AR20" i="9" s="1"/>
  <c r="AS20" i="14"/>
  <c r="AS20" i="8" s="1"/>
  <c r="AT20" i="14"/>
  <c r="AT20" i="8" s="1"/>
  <c r="AU20" i="14"/>
  <c r="AU20" i="8" s="1"/>
  <c r="AV20" i="14"/>
  <c r="AV20" i="8" s="1"/>
  <c r="AW20" i="14"/>
  <c r="AW20" i="8" s="1"/>
  <c r="AX20" i="14"/>
  <c r="AX20" i="8" s="1"/>
  <c r="AY20" i="8"/>
  <c r="AY20" i="22" s="1"/>
  <c r="BB20" i="14"/>
  <c r="BB20" i="8" s="1"/>
  <c r="BC20" i="14"/>
  <c r="BC20" i="8" s="1"/>
  <c r="BD20" i="14"/>
  <c r="BD20" i="8" s="1"/>
  <c r="BD20" i="9" s="1"/>
  <c r="BE20" i="14"/>
  <c r="BE20" i="8" s="1"/>
  <c r="BE20" i="9" s="1"/>
  <c r="BF20" i="14"/>
  <c r="BF20" i="8" s="1"/>
  <c r="BF20" i="9" s="1"/>
  <c r="BG20" i="14"/>
  <c r="BG20" i="8" s="1"/>
  <c r="BH20" i="14"/>
  <c r="BH20" i="8" s="1"/>
  <c r="BH20" i="9" s="1"/>
  <c r="BI20" i="14"/>
  <c r="BI20" i="8" s="1"/>
  <c r="BI20" i="9" s="1"/>
  <c r="BJ20" i="14"/>
  <c r="BJ20" i="8" s="1"/>
  <c r="BJ20" i="9" s="1"/>
  <c r="BK20" i="14"/>
  <c r="BK20" i="8" s="1"/>
  <c r="BL20" i="14"/>
  <c r="BL20" i="8" s="1"/>
  <c r="BL20" i="9" s="1"/>
  <c r="BM20" i="14"/>
  <c r="BM20" i="8" s="1"/>
  <c r="BN20" i="14"/>
  <c r="BN20" i="8" s="1"/>
  <c r="BO20" i="14"/>
  <c r="BP20" i="8"/>
  <c r="BA21" i="8"/>
  <c r="BA21" i="19" s="1"/>
  <c r="AJ21" i="8"/>
  <c r="AJ21" i="22" s="1"/>
  <c r="AK21" i="14"/>
  <c r="AK21" i="8" s="1"/>
  <c r="AL21" i="14"/>
  <c r="AL21" i="8" s="1"/>
  <c r="AM21" i="14"/>
  <c r="AM21" i="8" s="1"/>
  <c r="AN21" i="14"/>
  <c r="AN21" i="8" s="1"/>
  <c r="AN21" i="9" s="1"/>
  <c r="AO21" i="14"/>
  <c r="AO21" i="8" s="1"/>
  <c r="AO21" i="19" s="1"/>
  <c r="AP21" i="14"/>
  <c r="AP21" i="8" s="1"/>
  <c r="AP21" i="9" s="1"/>
  <c r="AQ21" i="14"/>
  <c r="AQ21" i="8" s="1"/>
  <c r="AQ21" i="9" s="1"/>
  <c r="AR21" i="14"/>
  <c r="AS21" i="14"/>
  <c r="AS21" i="8" s="1"/>
  <c r="AT21" i="14"/>
  <c r="AT21" i="8" s="1"/>
  <c r="AT21" i="23" s="1"/>
  <c r="AU21" i="14"/>
  <c r="AU21" i="8" s="1"/>
  <c r="AV21" i="14"/>
  <c r="AV21" i="8" s="1"/>
  <c r="AW21" i="14"/>
  <c r="AW21" i="8" s="1"/>
  <c r="AW21" i="23" s="1"/>
  <c r="AX21" i="14"/>
  <c r="AX21" i="8" s="1"/>
  <c r="AY21" i="8"/>
  <c r="AY21" i="22" s="1"/>
  <c r="BB21" i="14"/>
  <c r="BB21" i="8" s="1"/>
  <c r="BC21" i="14"/>
  <c r="BD21" i="14"/>
  <c r="BD21" i="8" s="1"/>
  <c r="BD21" i="9" s="1"/>
  <c r="BE21" i="14"/>
  <c r="BE21" i="8" s="1"/>
  <c r="BF21" i="14"/>
  <c r="BF21" i="8" s="1"/>
  <c r="BF21" i="9" s="1"/>
  <c r="BG21" i="14"/>
  <c r="BG21" i="8" s="1"/>
  <c r="BG21" i="9" s="1"/>
  <c r="BH21" i="14"/>
  <c r="BH21" i="8" s="1"/>
  <c r="BH21" i="9" s="1"/>
  <c r="BI21" i="14"/>
  <c r="BI21" i="8" s="1"/>
  <c r="BJ21" i="14"/>
  <c r="BJ21" i="8" s="1"/>
  <c r="BJ21" i="9" s="1"/>
  <c r="BK21" i="14"/>
  <c r="BK21" i="8" s="1"/>
  <c r="BK21" i="9" s="1"/>
  <c r="BL21" i="14"/>
  <c r="BL21" i="8" s="1"/>
  <c r="BL21" i="9" s="1"/>
  <c r="BM21" i="14"/>
  <c r="BM21" i="8" s="1"/>
  <c r="BM21" i="22" s="1"/>
  <c r="BN21" i="14"/>
  <c r="BN21" i="8" s="1"/>
  <c r="BO21" i="14"/>
  <c r="BO21" i="8" s="1"/>
  <c r="BP21" i="8"/>
  <c r="BA22" i="8"/>
  <c r="AJ22" i="8"/>
  <c r="AK22" i="14"/>
  <c r="AK22" i="8" s="1"/>
  <c r="AL22" i="14"/>
  <c r="AL22" i="8" s="1"/>
  <c r="AM22" i="14"/>
  <c r="AM22" i="8" s="1"/>
  <c r="AN22" i="14"/>
  <c r="AN22" i="8" s="1"/>
  <c r="AN22" i="23" s="1"/>
  <c r="AO22" i="14"/>
  <c r="AO22" i="8" s="1"/>
  <c r="AP22" i="14"/>
  <c r="AP22" i="8" s="1"/>
  <c r="AQ22" i="14"/>
  <c r="AQ22" i="8" s="1"/>
  <c r="AQ22" i="23" s="1"/>
  <c r="AR22" i="14"/>
  <c r="AR22" i="8" s="1"/>
  <c r="AS22" i="14"/>
  <c r="AS22" i="8" s="1"/>
  <c r="AT22" i="14"/>
  <c r="AT22" i="8" s="1"/>
  <c r="AT22" i="23" s="1"/>
  <c r="AU22" i="14"/>
  <c r="AU22" i="8" s="1"/>
  <c r="AV22" i="14"/>
  <c r="AW22" i="14"/>
  <c r="AW22" i="8" s="1"/>
  <c r="AX22" i="14"/>
  <c r="AX22" i="8" s="1"/>
  <c r="AY22" i="8"/>
  <c r="BB22" i="14"/>
  <c r="BB22" i="8" s="1"/>
  <c r="BC22" i="14"/>
  <c r="BC22" i="8" s="1"/>
  <c r="BD22" i="14"/>
  <c r="BD22" i="8" s="1"/>
  <c r="BE22" i="14"/>
  <c r="BE22" i="8" s="1"/>
  <c r="BF22" i="14"/>
  <c r="BF22" i="8" s="1"/>
  <c r="BG22" i="14"/>
  <c r="BG22" i="8" s="1"/>
  <c r="BH22" i="14"/>
  <c r="BH22" i="8" s="1"/>
  <c r="BI22" i="14"/>
  <c r="BI22" i="8" s="1"/>
  <c r="BJ22" i="14"/>
  <c r="BJ22" i="8" s="1"/>
  <c r="BK22" i="14"/>
  <c r="BK22" i="8" s="1"/>
  <c r="BL22" i="14"/>
  <c r="BL22" i="8" s="1"/>
  <c r="BM22" i="14"/>
  <c r="BM22" i="8" s="1"/>
  <c r="BN22" i="14"/>
  <c r="BN22" i="8" s="1"/>
  <c r="BO22" i="14"/>
  <c r="BO22" i="8" s="1"/>
  <c r="BP22" i="8"/>
  <c r="BP22" i="23" s="1"/>
  <c r="BA23" i="8"/>
  <c r="AJ23" i="8"/>
  <c r="AK23" i="14"/>
  <c r="AK23" i="8" s="1"/>
  <c r="AL23" i="14"/>
  <c r="AM23" i="14"/>
  <c r="AM23" i="8" s="1"/>
  <c r="AN23" i="14"/>
  <c r="AN23" i="8" s="1"/>
  <c r="AO23" i="14"/>
  <c r="AO23" i="8" s="1"/>
  <c r="AP23" i="14"/>
  <c r="AQ23" i="14"/>
  <c r="AQ23" i="8" s="1"/>
  <c r="AR23" i="14"/>
  <c r="AR23" i="8" s="1"/>
  <c r="AS23" i="14"/>
  <c r="AS23" i="8" s="1"/>
  <c r="AT23" i="14"/>
  <c r="AT23" i="8" s="1"/>
  <c r="AU23" i="14"/>
  <c r="AU23" i="8" s="1"/>
  <c r="AV23" i="14"/>
  <c r="AV23" i="8" s="1"/>
  <c r="AW23" i="14"/>
  <c r="AW23" i="8" s="1"/>
  <c r="AX23" i="14"/>
  <c r="AY23" i="8"/>
  <c r="BB23" i="14"/>
  <c r="BB23" i="8" s="1"/>
  <c r="BC23" i="14"/>
  <c r="BD23" i="14"/>
  <c r="BE23" i="14"/>
  <c r="BE23" i="8" s="1"/>
  <c r="BF23" i="14"/>
  <c r="BF23" i="8" s="1"/>
  <c r="BG23" i="14"/>
  <c r="BG23" i="8" s="1"/>
  <c r="BH23" i="14"/>
  <c r="BI23" i="14"/>
  <c r="BI23" i="8" s="1"/>
  <c r="BJ23" i="14"/>
  <c r="BK23" i="14"/>
  <c r="BK23" i="8" s="1"/>
  <c r="BL23" i="14"/>
  <c r="BL23" i="8" s="1"/>
  <c r="BM23" i="14"/>
  <c r="BM23" i="8" s="1"/>
  <c r="BN23" i="14"/>
  <c r="BN23" i="8" s="1"/>
  <c r="BO23" i="14"/>
  <c r="BO23" i="8" s="1"/>
  <c r="BP23" i="8"/>
  <c r="BP23" i="23" s="1"/>
  <c r="BA24" i="8"/>
  <c r="AJ24" i="8"/>
  <c r="AK24" i="8"/>
  <c r="AL24" i="8"/>
  <c r="AM24" i="8"/>
  <c r="AN24" i="8"/>
  <c r="AO24" i="8"/>
  <c r="AP24" i="8"/>
  <c r="AP24" i="23" s="1"/>
  <c r="AQ24" i="8"/>
  <c r="AQ24" i="22" s="1"/>
  <c r="AR24" i="8"/>
  <c r="AS24" i="8"/>
  <c r="AT24" i="8"/>
  <c r="AT24" i="13" s="1"/>
  <c r="AT24" i="12" s="1"/>
  <c r="AU24" i="8"/>
  <c r="AV24" i="8"/>
  <c r="AW24" i="8"/>
  <c r="AX24" i="8"/>
  <c r="AY24" i="8"/>
  <c r="BB24" i="8"/>
  <c r="BC24" i="8"/>
  <c r="BD24" i="8"/>
  <c r="BE24" i="8"/>
  <c r="BE24" i="22" s="1"/>
  <c r="BF24" i="8"/>
  <c r="BG24" i="8"/>
  <c r="BH24" i="8"/>
  <c r="BI24" i="8"/>
  <c r="BJ24" i="8"/>
  <c r="BK24" i="8"/>
  <c r="BL24" i="8"/>
  <c r="BM24" i="8"/>
  <c r="BN24" i="8"/>
  <c r="BO24" i="8"/>
  <c r="BP24" i="8"/>
  <c r="S17" i="8"/>
  <c r="T17" i="8"/>
  <c r="U17" i="8"/>
  <c r="V17" i="8"/>
  <c r="W17" i="8"/>
  <c r="X17" i="8"/>
  <c r="Y17" i="8"/>
  <c r="Z17" i="8"/>
  <c r="AA17" i="8"/>
  <c r="AB17" i="8"/>
  <c r="AC17" i="8"/>
  <c r="AD17" i="8"/>
  <c r="AE17" i="8"/>
  <c r="AF17" i="8"/>
  <c r="AF17" i="22" s="1"/>
  <c r="AG17" i="8"/>
  <c r="AG17" i="23" s="1"/>
  <c r="AH17" i="8"/>
  <c r="S18" i="8"/>
  <c r="S18" i="23" s="1"/>
  <c r="T18" i="14"/>
  <c r="T18" i="8" s="1"/>
  <c r="U18" i="14"/>
  <c r="U18" i="8" s="1"/>
  <c r="V18" i="14"/>
  <c r="V18" i="8" s="1"/>
  <c r="W18" i="14"/>
  <c r="W18" i="8" s="1"/>
  <c r="W18" i="22" s="1"/>
  <c r="X18" i="14"/>
  <c r="X18" i="8" s="1"/>
  <c r="Y18" i="14"/>
  <c r="Y18" i="8" s="1"/>
  <c r="Y18" i="19" s="1"/>
  <c r="Z18" i="14"/>
  <c r="Z18" i="8" s="1"/>
  <c r="AA18" i="14"/>
  <c r="AA18" i="8" s="1"/>
  <c r="AB18" i="14"/>
  <c r="AC18" i="14"/>
  <c r="AC18" i="8" s="1"/>
  <c r="AD18" i="14"/>
  <c r="AD18" i="8" s="1"/>
  <c r="AE18" i="14"/>
  <c r="AE18" i="8" s="1"/>
  <c r="AF18" i="14"/>
  <c r="AF18" i="8" s="1"/>
  <c r="AG18" i="14"/>
  <c r="AH18" i="8"/>
  <c r="S19" i="8"/>
  <c r="T19" i="14"/>
  <c r="T19" i="8" s="1"/>
  <c r="T19" i="22" s="1"/>
  <c r="U19" i="14"/>
  <c r="U19" i="8" s="1"/>
  <c r="V19" i="14"/>
  <c r="V19" i="8" s="1"/>
  <c r="W19" i="14"/>
  <c r="W19" i="8" s="1"/>
  <c r="X19" i="14"/>
  <c r="X19" i="8" s="1"/>
  <c r="X19" i="22" s="1"/>
  <c r="Y19" i="14"/>
  <c r="Y19" i="8" s="1"/>
  <c r="Z19" i="14"/>
  <c r="Z19" i="8" s="1"/>
  <c r="Z19" i="22" s="1"/>
  <c r="AA19" i="14"/>
  <c r="AA19" i="8" s="1"/>
  <c r="AB19" i="14"/>
  <c r="AB19" i="8" s="1"/>
  <c r="AB19" i="19" s="1"/>
  <c r="AC19" i="14"/>
  <c r="AC19" i="8" s="1"/>
  <c r="AD19" i="14"/>
  <c r="AD19" i="8" s="1"/>
  <c r="AD19" i="23" s="1"/>
  <c r="AE19" i="14"/>
  <c r="AE19" i="8" s="1"/>
  <c r="AF19" i="14"/>
  <c r="AF19" i="8" s="1"/>
  <c r="AG19" i="14"/>
  <c r="AG19" i="8" s="1"/>
  <c r="AG19" i="22" s="1"/>
  <c r="AH19" i="8"/>
  <c r="S20" i="8"/>
  <c r="T20" i="14"/>
  <c r="T20" i="8" s="1"/>
  <c r="U20" i="14"/>
  <c r="U20" i="8" s="1"/>
  <c r="V20" i="14"/>
  <c r="V20" i="8" s="1"/>
  <c r="W20" i="14"/>
  <c r="W20" i="8" s="1"/>
  <c r="W20" i="9" s="1"/>
  <c r="X20" i="14"/>
  <c r="X20" i="8" s="1"/>
  <c r="Y20" i="14"/>
  <c r="Y20" i="8" s="1"/>
  <c r="Y20" i="23" s="1"/>
  <c r="Z20" i="14"/>
  <c r="Z20" i="8" s="1"/>
  <c r="AA20" i="14"/>
  <c r="AA20" i="8" s="1"/>
  <c r="AB20" i="14"/>
  <c r="AB20" i="8" s="1"/>
  <c r="AC20" i="14"/>
  <c r="AC20" i="8" s="1"/>
  <c r="AC20" i="22" s="1"/>
  <c r="AD20" i="14"/>
  <c r="AD20" i="8" s="1"/>
  <c r="AE20" i="14"/>
  <c r="AE20" i="8" s="1"/>
  <c r="AF20" i="14"/>
  <c r="AG20" i="14"/>
  <c r="AG20" i="8" s="1"/>
  <c r="AG20" i="23" s="1"/>
  <c r="AH20" i="8"/>
  <c r="S21" i="8"/>
  <c r="S21" i="22" s="1"/>
  <c r="T21" i="14"/>
  <c r="T21" i="8" s="1"/>
  <c r="U21" i="14"/>
  <c r="U21" i="8" s="1"/>
  <c r="V21" i="14"/>
  <c r="V21" i="8" s="1"/>
  <c r="W21" i="14"/>
  <c r="W21" i="8" s="1"/>
  <c r="X21" i="14"/>
  <c r="X21" i="8" s="1"/>
  <c r="Y21" i="14"/>
  <c r="Z21" i="14"/>
  <c r="Z21" i="8" s="1"/>
  <c r="AA21" i="14"/>
  <c r="AA21" i="8" s="1"/>
  <c r="AB21" i="14"/>
  <c r="AB21" i="8" s="1"/>
  <c r="AB21" i="22" s="1"/>
  <c r="AC21" i="14"/>
  <c r="AC21" i="8" s="1"/>
  <c r="AC21" i="23" s="1"/>
  <c r="AD21" i="14"/>
  <c r="AD21" i="8" s="1"/>
  <c r="AE21" i="14"/>
  <c r="AE21" i="8" s="1"/>
  <c r="AF21" i="14"/>
  <c r="AF21" i="8" s="1"/>
  <c r="AG21" i="14"/>
  <c r="AH21" i="8"/>
  <c r="S22" i="8"/>
  <c r="S22" i="22" s="1"/>
  <c r="T22" i="14"/>
  <c r="T22" i="8" s="1"/>
  <c r="U22" i="14"/>
  <c r="V22" i="14"/>
  <c r="V22" i="8" s="1"/>
  <c r="W22" i="14"/>
  <c r="W22" i="8" s="1"/>
  <c r="X22" i="14"/>
  <c r="X22" i="8" s="1"/>
  <c r="X22" i="22" s="1"/>
  <c r="Y22" i="14"/>
  <c r="Y22" i="8" s="1"/>
  <c r="Y22" i="23" s="1"/>
  <c r="Z22" i="14"/>
  <c r="Z22" i="8" s="1"/>
  <c r="AA22" i="14"/>
  <c r="AA22" i="8" s="1"/>
  <c r="AB22" i="14"/>
  <c r="AB22" i="8" s="1"/>
  <c r="AC22" i="14"/>
  <c r="AC22" i="8" s="1"/>
  <c r="AD22" i="14"/>
  <c r="AD22" i="8" s="1"/>
  <c r="AD22" i="22" s="1"/>
  <c r="AE22" i="14"/>
  <c r="AE22" i="8" s="1"/>
  <c r="AE22" i="22" s="1"/>
  <c r="AF22" i="14"/>
  <c r="AF22" i="8" s="1"/>
  <c r="AG22" i="14"/>
  <c r="AG22" i="8" s="1"/>
  <c r="AH22" i="8"/>
  <c r="S23" i="8"/>
  <c r="T23" i="14"/>
  <c r="T23" i="8" s="1"/>
  <c r="U23" i="14"/>
  <c r="U23" i="8" s="1"/>
  <c r="V23" i="14"/>
  <c r="V23" i="8" s="1"/>
  <c r="W23" i="14"/>
  <c r="W23" i="8" s="1"/>
  <c r="X23" i="14"/>
  <c r="X23" i="8" s="1"/>
  <c r="Y23" i="14"/>
  <c r="Y23" i="8" s="1"/>
  <c r="Z23" i="14"/>
  <c r="Z23" i="8" s="1"/>
  <c r="AA23" i="14"/>
  <c r="AA23" i="8" s="1"/>
  <c r="AB23" i="14"/>
  <c r="AC23" i="14"/>
  <c r="AD23" i="14"/>
  <c r="AD23" i="8" s="1"/>
  <c r="AE23" i="14"/>
  <c r="AE23" i="8" s="1"/>
  <c r="AF23" i="14"/>
  <c r="AF23" i="8" s="1"/>
  <c r="AG23" i="14"/>
  <c r="AG23" i="8" s="1"/>
  <c r="AH23" i="8"/>
  <c r="AH23" i="23" s="1"/>
  <c r="S24" i="8"/>
  <c r="S24" i="22" s="1"/>
  <c r="T24" i="8"/>
  <c r="U24" i="8"/>
  <c r="V24" i="8"/>
  <c r="V24" i="22" s="1"/>
  <c r="W24" i="8"/>
  <c r="W24" i="23" s="1"/>
  <c r="X24" i="8"/>
  <c r="Y24" i="8"/>
  <c r="Z24" i="8"/>
  <c r="AA24" i="8"/>
  <c r="AB24" i="8"/>
  <c r="AC24" i="8"/>
  <c r="AD24" i="8"/>
  <c r="AE24" i="8"/>
  <c r="AF24" i="8"/>
  <c r="AG24" i="8"/>
  <c r="AH24" i="8"/>
  <c r="BA4" i="8"/>
  <c r="AJ4" i="8"/>
  <c r="AK4" i="8"/>
  <c r="AK4" i="22" s="1"/>
  <c r="AL4" i="8"/>
  <c r="AL4" i="22" s="1"/>
  <c r="AM4" i="8"/>
  <c r="AM4" i="22" s="1"/>
  <c r="AN4" i="8"/>
  <c r="AO4" i="8"/>
  <c r="AP4" i="8"/>
  <c r="AQ4" i="8"/>
  <c r="AQ4" i="23" s="1"/>
  <c r="AR4" i="8"/>
  <c r="AR4" i="19" s="1"/>
  <c r="AS4" i="8"/>
  <c r="AT4" i="8"/>
  <c r="AU4" i="8"/>
  <c r="AV4" i="8"/>
  <c r="AW4" i="8"/>
  <c r="AX4" i="8"/>
  <c r="AY4" i="8"/>
  <c r="BB4" i="8"/>
  <c r="BB4" i="22" s="1"/>
  <c r="BC4" i="8"/>
  <c r="BC4" i="23" s="1"/>
  <c r="BD4" i="8"/>
  <c r="BE4" i="8"/>
  <c r="BF4" i="8"/>
  <c r="BF4" i="22" s="1"/>
  <c r="BG4" i="8"/>
  <c r="BH4" i="8"/>
  <c r="BI4" i="8"/>
  <c r="BJ4" i="8"/>
  <c r="BK4" i="8"/>
  <c r="BK4" i="19" s="1"/>
  <c r="BL4" i="8"/>
  <c r="BM4" i="8"/>
  <c r="BM4" i="23" s="1"/>
  <c r="BN4" i="8"/>
  <c r="BO4" i="8"/>
  <c r="BO4" i="23" s="1"/>
  <c r="BP4" i="8"/>
  <c r="BA5" i="8"/>
  <c r="AJ5" i="8"/>
  <c r="AK5" i="14"/>
  <c r="AK5" i="8" s="1"/>
  <c r="AL5" i="14"/>
  <c r="AL5" i="8" s="1"/>
  <c r="AM5" i="14"/>
  <c r="AM5" i="8" s="1"/>
  <c r="AN5" i="14"/>
  <c r="AN5" i="8" s="1"/>
  <c r="AO5" i="14"/>
  <c r="AO5" i="8" s="1"/>
  <c r="AP5" i="14"/>
  <c r="AP5" i="8" s="1"/>
  <c r="AQ5" i="14"/>
  <c r="AQ5" i="8" s="1"/>
  <c r="AR5" i="14"/>
  <c r="AR5" i="8" s="1"/>
  <c r="AS5" i="14"/>
  <c r="AS5" i="8" s="1"/>
  <c r="AS5" i="23" s="1"/>
  <c r="AT5" i="14"/>
  <c r="AT5" i="8" s="1"/>
  <c r="AU5" i="14"/>
  <c r="AU5" i="8" s="1"/>
  <c r="AV5" i="14"/>
  <c r="AV5" i="8" s="1"/>
  <c r="AW5" i="14"/>
  <c r="AW5" i="8" s="1"/>
  <c r="AW5" i="22" s="1"/>
  <c r="AX5" i="14"/>
  <c r="AX5" i="8" s="1"/>
  <c r="AY5" i="8"/>
  <c r="BB5" i="14"/>
  <c r="BB5" i="8" s="1"/>
  <c r="BC5" i="14"/>
  <c r="BC5" i="8" s="1"/>
  <c r="BD5" i="14"/>
  <c r="BD5" i="8" s="1"/>
  <c r="BE5" i="14"/>
  <c r="BE5" i="8" s="1"/>
  <c r="BF5" i="14"/>
  <c r="BF5" i="8" s="1"/>
  <c r="BG5" i="14"/>
  <c r="BG5" i="8" s="1"/>
  <c r="BH5" i="14"/>
  <c r="BH5" i="8" s="1"/>
  <c r="BI5" i="14"/>
  <c r="BI5" i="8" s="1"/>
  <c r="BJ5" i="14"/>
  <c r="BK5" i="14"/>
  <c r="BL5" i="14"/>
  <c r="BM5" i="14"/>
  <c r="BM5" i="8" s="1"/>
  <c r="BN5" i="14"/>
  <c r="BN5" i="8" s="1"/>
  <c r="BO5" i="14"/>
  <c r="BO5" i="8" s="1"/>
  <c r="BP5" i="8"/>
  <c r="BA6" i="8"/>
  <c r="AJ6" i="8"/>
  <c r="AK6" i="14"/>
  <c r="AK6" i="8" s="1"/>
  <c r="AK6" i="22" s="1"/>
  <c r="AL6" i="14"/>
  <c r="AL6" i="8" s="1"/>
  <c r="AM6" i="14"/>
  <c r="AM6" i="8" s="1"/>
  <c r="AM6" i="23" s="1"/>
  <c r="AN6" i="14"/>
  <c r="AN6" i="8" s="1"/>
  <c r="AN6" i="23" s="1"/>
  <c r="AO6" i="14"/>
  <c r="AP6" i="14"/>
  <c r="AP6" i="8" s="1"/>
  <c r="AQ6" i="14"/>
  <c r="AQ6" i="8" s="1"/>
  <c r="AR6" i="14"/>
  <c r="AR6" i="8" s="1"/>
  <c r="AR6" i="22" s="1"/>
  <c r="AS6" i="14"/>
  <c r="AS6" i="8" s="1"/>
  <c r="AT6" i="14"/>
  <c r="AT6" i="8" s="1"/>
  <c r="AU6" i="14"/>
  <c r="AU6" i="8" s="1"/>
  <c r="AV6" i="14"/>
  <c r="AV6" i="8" s="1"/>
  <c r="AV6" i="22" s="1"/>
  <c r="AW6" i="14"/>
  <c r="AW6" i="8" s="1"/>
  <c r="AX6" i="14"/>
  <c r="AX6" i="8" s="1"/>
  <c r="AY6" i="8"/>
  <c r="AY6" i="22" s="1"/>
  <c r="BB6" i="14"/>
  <c r="BB6" i="8" s="1"/>
  <c r="BC6" i="14"/>
  <c r="BC6" i="8" s="1"/>
  <c r="BC6" i="19" s="1"/>
  <c r="BD6" i="14"/>
  <c r="BD6" i="8" s="1"/>
  <c r="BE6" i="14"/>
  <c r="BE6" i="8" s="1"/>
  <c r="BF6" i="14"/>
  <c r="BF6" i="8" s="1"/>
  <c r="BF6" i="23" s="1"/>
  <c r="BG6" i="14"/>
  <c r="BG6" i="8" s="1"/>
  <c r="BH6" i="14"/>
  <c r="BH6" i="8" s="1"/>
  <c r="BH6" i="22" s="1"/>
  <c r="BI6" i="14"/>
  <c r="BI6" i="8" s="1"/>
  <c r="BJ6" i="14"/>
  <c r="BJ6" i="8" s="1"/>
  <c r="BK6" i="14"/>
  <c r="BK6" i="8" s="1"/>
  <c r="BL6" i="14"/>
  <c r="BL6" i="8" s="1"/>
  <c r="BM6" i="14"/>
  <c r="BM6" i="8" s="1"/>
  <c r="BN6" i="14"/>
  <c r="BN6" i="8" s="1"/>
  <c r="BN6" i="22" s="1"/>
  <c r="BO6" i="14"/>
  <c r="BO6" i="8" s="1"/>
  <c r="BP6" i="8"/>
  <c r="BP6" i="19" s="1"/>
  <c r="BA7" i="8"/>
  <c r="AJ7" i="8"/>
  <c r="AK7" i="14"/>
  <c r="AL7" i="14"/>
  <c r="AL7" i="8" s="1"/>
  <c r="AM7" i="14"/>
  <c r="AM7" i="8" s="1"/>
  <c r="AM7" i="9" s="1"/>
  <c r="AN7" i="14"/>
  <c r="AN7" i="8" s="1"/>
  <c r="AO7" i="14"/>
  <c r="AO7" i="8" s="1"/>
  <c r="AP7" i="14"/>
  <c r="AP7" i="8" s="1"/>
  <c r="AP7" i="9" s="1"/>
  <c r="AQ7" i="14"/>
  <c r="AQ7" i="8" s="1"/>
  <c r="AR7" i="14"/>
  <c r="AR7" i="8" s="1"/>
  <c r="AS7" i="14"/>
  <c r="AT7" i="14"/>
  <c r="AT7" i="8" s="1"/>
  <c r="AU7" i="14"/>
  <c r="AU7" i="8" s="1"/>
  <c r="AV7" i="14"/>
  <c r="AV7" i="8" s="1"/>
  <c r="AW7" i="14"/>
  <c r="AW7" i="8" s="1"/>
  <c r="AX7" i="14"/>
  <c r="AX7" i="8" s="1"/>
  <c r="AX7" i="22" s="1"/>
  <c r="AY7" i="8"/>
  <c r="BB7" i="14"/>
  <c r="BB7" i="8" s="1"/>
  <c r="BB7" i="23" s="1"/>
  <c r="BC7" i="14"/>
  <c r="BD7" i="14"/>
  <c r="BD7" i="8" s="1"/>
  <c r="BE7" i="14"/>
  <c r="BE7" i="8" s="1"/>
  <c r="BE7" i="9" s="1"/>
  <c r="BF7" i="14"/>
  <c r="BF7" i="8" s="1"/>
  <c r="BF7" i="23" s="1"/>
  <c r="BG7" i="14"/>
  <c r="BH7" i="14"/>
  <c r="BH7" i="8" s="1"/>
  <c r="BI7" i="14"/>
  <c r="BI7" i="8" s="1"/>
  <c r="BJ7" i="14"/>
  <c r="BJ7" i="8" s="1"/>
  <c r="BK7" i="14"/>
  <c r="BK7" i="8" s="1"/>
  <c r="BK7" i="23" s="1"/>
  <c r="BL7" i="14"/>
  <c r="BL7" i="8" s="1"/>
  <c r="BL7" i="22" s="1"/>
  <c r="BM7" i="14"/>
  <c r="BM7" i="8" s="1"/>
  <c r="BN7" i="14"/>
  <c r="BN7" i="8" s="1"/>
  <c r="BO7" i="14"/>
  <c r="BO7" i="8" s="1"/>
  <c r="BP7" i="8"/>
  <c r="BA8" i="8"/>
  <c r="AJ8" i="8"/>
  <c r="AK8" i="14"/>
  <c r="AK8" i="8" s="1"/>
  <c r="AK8" i="22" s="1"/>
  <c r="AL8" i="14"/>
  <c r="AL8" i="8" s="1"/>
  <c r="AM8" i="14"/>
  <c r="AM8" i="8" s="1"/>
  <c r="AN8" i="14"/>
  <c r="AN8" i="8" s="1"/>
  <c r="AO8" i="14"/>
  <c r="AO8" i="8" s="1"/>
  <c r="AO8" i="9" s="1"/>
  <c r="AP8" i="14"/>
  <c r="AP8" i="8"/>
  <c r="AP8" i="22" s="1"/>
  <c r="AQ8" i="14"/>
  <c r="AQ8" i="8" s="1"/>
  <c r="AR8" i="14"/>
  <c r="AS8" i="14"/>
  <c r="AS8" i="8" s="1"/>
  <c r="AT8" i="14"/>
  <c r="AT8" i="8" s="1"/>
  <c r="AU8" i="14"/>
  <c r="AU8" i="8" s="1"/>
  <c r="AV8" i="14"/>
  <c r="AV8" i="8" s="1"/>
  <c r="AV8" i="23" s="1"/>
  <c r="AW8" i="14"/>
  <c r="AW8" i="8" s="1"/>
  <c r="AX8" i="14"/>
  <c r="AX8" i="8" s="1"/>
  <c r="AY8" i="8"/>
  <c r="BB8" i="14"/>
  <c r="BB8" i="8" s="1"/>
  <c r="BC8" i="14"/>
  <c r="BC8" i="8" s="1"/>
  <c r="BD8" i="14"/>
  <c r="BD8" i="8" s="1"/>
  <c r="BD8" i="23" s="1"/>
  <c r="BE8" i="14"/>
  <c r="BE8" i="8" s="1"/>
  <c r="BE8" i="9" s="1"/>
  <c r="BF8" i="14"/>
  <c r="BF8" i="8" s="1"/>
  <c r="BG8" i="14"/>
  <c r="BG8" i="8" s="1"/>
  <c r="BH8" i="14"/>
  <c r="BH8" i="8" s="1"/>
  <c r="BI8" i="14"/>
  <c r="BI8" i="8" s="1"/>
  <c r="BJ8" i="14"/>
  <c r="BJ8" i="8" s="1"/>
  <c r="BK8" i="14"/>
  <c r="BK8" i="8" s="1"/>
  <c r="BL8" i="14"/>
  <c r="BL8" i="8" s="1"/>
  <c r="BM8" i="14"/>
  <c r="BM8" i="8" s="1"/>
  <c r="BM8" i="23" s="1"/>
  <c r="BN8" i="14"/>
  <c r="BN8" i="8" s="1"/>
  <c r="BO8" i="14"/>
  <c r="BO8" i="8" s="1"/>
  <c r="BP8" i="8"/>
  <c r="BA9" i="8"/>
  <c r="AJ9" i="8"/>
  <c r="AK9" i="14"/>
  <c r="AK9" i="8" s="1"/>
  <c r="AK9" i="23" s="1"/>
  <c r="AL9" i="14"/>
  <c r="AL9" i="8" s="1"/>
  <c r="AM9" i="14"/>
  <c r="AM9" i="8" s="1"/>
  <c r="AN9" i="14"/>
  <c r="AN9" i="8" s="1"/>
  <c r="AO9" i="14"/>
  <c r="AO9" i="8" s="1"/>
  <c r="AP9" i="14"/>
  <c r="AP9" i="8" s="1"/>
  <c r="AP9" i="22" s="1"/>
  <c r="AQ9" i="14"/>
  <c r="AQ9" i="8" s="1"/>
  <c r="AR9" i="14"/>
  <c r="AS9" i="14"/>
  <c r="AS9" i="8" s="1"/>
  <c r="AT9" i="14"/>
  <c r="AT9" i="8" s="1"/>
  <c r="AU9" i="14"/>
  <c r="AU9" i="8" s="1"/>
  <c r="AV9" i="14"/>
  <c r="AV9" i="8" s="1"/>
  <c r="AW9" i="14"/>
  <c r="AW9" i="8" s="1"/>
  <c r="AX9" i="14"/>
  <c r="AX9" i="8" s="1"/>
  <c r="AY9" i="8"/>
  <c r="AY9" i="22" s="1"/>
  <c r="BB9" i="14"/>
  <c r="BB9" i="8" s="1"/>
  <c r="BC9" i="14"/>
  <c r="BC9" i="8" s="1"/>
  <c r="BD9" i="14"/>
  <c r="BD9" i="8" s="1"/>
  <c r="BE9" i="14"/>
  <c r="BE9" i="8" s="1"/>
  <c r="BF9" i="14"/>
  <c r="BG9" i="14"/>
  <c r="BG9" i="8" s="1"/>
  <c r="BH9" i="14"/>
  <c r="BH9" i="8" s="1"/>
  <c r="BI9" i="14"/>
  <c r="BI9" i="8" s="1"/>
  <c r="BJ9" i="14"/>
  <c r="BJ9" i="8" s="1"/>
  <c r="BK9" i="14"/>
  <c r="BK9" i="8" s="1"/>
  <c r="BL9" i="14"/>
  <c r="BL9" i="8" s="1"/>
  <c r="BM9" i="14"/>
  <c r="BM9" i="8" s="1"/>
  <c r="BN9" i="14"/>
  <c r="BN9" i="8" s="1"/>
  <c r="BN9" i="23" s="1"/>
  <c r="BO9" i="14"/>
  <c r="BO9" i="8" s="1"/>
  <c r="BP9" i="8"/>
  <c r="BA10" i="8"/>
  <c r="BA10" i="22" s="1"/>
  <c r="AJ10" i="8"/>
  <c r="AJ10" i="22" s="1"/>
  <c r="AK10" i="14"/>
  <c r="AK10" i="8" s="1"/>
  <c r="AL10" i="14"/>
  <c r="AL10" i="8" s="1"/>
  <c r="AM10" i="14"/>
  <c r="AM10" i="8" s="1"/>
  <c r="AN10" i="14"/>
  <c r="AN10" i="8" s="1"/>
  <c r="AO10" i="14"/>
  <c r="AO10" i="8" s="1"/>
  <c r="AO10" i="23" s="1"/>
  <c r="AP10" i="14"/>
  <c r="AP10" i="8" s="1"/>
  <c r="AP10" i="22" s="1"/>
  <c r="AQ10" i="14"/>
  <c r="AQ10" i="8" s="1"/>
  <c r="AR10" i="14"/>
  <c r="AR10" i="8" s="1"/>
  <c r="AS10" i="14"/>
  <c r="AS10" i="8" s="1"/>
  <c r="AT10" i="14"/>
  <c r="AT10" i="8" s="1"/>
  <c r="AU10" i="14"/>
  <c r="AU10" i="8" s="1"/>
  <c r="AU10" i="22" s="1"/>
  <c r="AV10" i="14"/>
  <c r="AV10" i="8" s="1"/>
  <c r="AW10" i="14"/>
  <c r="AW10" i="8" s="1"/>
  <c r="AX10" i="14"/>
  <c r="AX10" i="8" s="1"/>
  <c r="AY10" i="8"/>
  <c r="AY10" i="22" s="1"/>
  <c r="BB10" i="14"/>
  <c r="BB10" i="8" s="1"/>
  <c r="BC10" i="14"/>
  <c r="BC10" i="8" s="1"/>
  <c r="BD10" i="14"/>
  <c r="BD10" i="8" s="1"/>
  <c r="BD10" i="22" s="1"/>
  <c r="BE10" i="14"/>
  <c r="BE10" i="8" s="1"/>
  <c r="BF10" i="14"/>
  <c r="BF10" i="8" s="1"/>
  <c r="BG10" i="14"/>
  <c r="BG10" i="8" s="1"/>
  <c r="BH10" i="14"/>
  <c r="BH10" i="8" s="1"/>
  <c r="BH10" i="22" s="1"/>
  <c r="BI10" i="14"/>
  <c r="BI10" i="8" s="1"/>
  <c r="BJ10" i="14"/>
  <c r="BJ10" i="8" s="1"/>
  <c r="BK10" i="14"/>
  <c r="BK10" i="8" s="1"/>
  <c r="BK10" i="22" s="1"/>
  <c r="BL10" i="14"/>
  <c r="BL10" i="8" s="1"/>
  <c r="BM10" i="14"/>
  <c r="BM10" i="8" s="1"/>
  <c r="BN10" i="14"/>
  <c r="BN10" i="8" s="1"/>
  <c r="BO10" i="14"/>
  <c r="BO10" i="8" s="1"/>
  <c r="BP10" i="8"/>
  <c r="BP10" i="23" s="1"/>
  <c r="BA11" i="8"/>
  <c r="BB11" i="8"/>
  <c r="AJ11" i="8"/>
  <c r="AK11" i="8"/>
  <c r="AL11" i="8"/>
  <c r="AM11" i="8"/>
  <c r="AN11" i="8"/>
  <c r="AO11" i="8"/>
  <c r="AP11" i="8"/>
  <c r="AP11" i="22" s="1"/>
  <c r="AQ11" i="8"/>
  <c r="AR11" i="8"/>
  <c r="AS11" i="8"/>
  <c r="AT11" i="8"/>
  <c r="AT11" i="23" s="1"/>
  <c r="AU11" i="8"/>
  <c r="AV11" i="8"/>
  <c r="AW11" i="8"/>
  <c r="AX11" i="8"/>
  <c r="AY11" i="8"/>
  <c r="BC11" i="8"/>
  <c r="BD11" i="8"/>
  <c r="BE11" i="8"/>
  <c r="BF11" i="8"/>
  <c r="BG11" i="8"/>
  <c r="BH11" i="8"/>
  <c r="BI11" i="8"/>
  <c r="BJ11" i="8"/>
  <c r="BK11" i="8"/>
  <c r="BK11" i="22" s="1"/>
  <c r="BL11" i="8"/>
  <c r="BM11" i="8"/>
  <c r="BN11" i="8"/>
  <c r="BO11" i="8"/>
  <c r="BP11" i="8"/>
  <c r="S4" i="8"/>
  <c r="T4" i="8"/>
  <c r="U4" i="8"/>
  <c r="U4" i="23" s="1"/>
  <c r="V4" i="8"/>
  <c r="W4" i="8"/>
  <c r="X4" i="8"/>
  <c r="Y4" i="8"/>
  <c r="Z4" i="8"/>
  <c r="AA4" i="8"/>
  <c r="AB4" i="8"/>
  <c r="AC4" i="8"/>
  <c r="AD4" i="8"/>
  <c r="AD4" i="22" s="1"/>
  <c r="AE4" i="8"/>
  <c r="AE4" i="22" s="1"/>
  <c r="AF4" i="8"/>
  <c r="AG4" i="8"/>
  <c r="AH4" i="8"/>
  <c r="S5" i="8"/>
  <c r="S5" i="22" s="1"/>
  <c r="T5" i="14"/>
  <c r="T5" i="8" s="1"/>
  <c r="U5" i="14"/>
  <c r="U5" i="8" s="1"/>
  <c r="V5" i="14"/>
  <c r="V5" i="8" s="1"/>
  <c r="W5" i="14"/>
  <c r="W5" i="8" s="1"/>
  <c r="X5" i="14"/>
  <c r="X5" i="8" s="1"/>
  <c r="Y5" i="14"/>
  <c r="Y5" i="8" s="1"/>
  <c r="Z5" i="14"/>
  <c r="Z5" i="8" s="1"/>
  <c r="AA5" i="14"/>
  <c r="AA5" i="8" s="1"/>
  <c r="AB5" i="14"/>
  <c r="AB5" i="8" s="1"/>
  <c r="AC5" i="14"/>
  <c r="AC5" i="8" s="1"/>
  <c r="AD5" i="14"/>
  <c r="AD5" i="8" s="1"/>
  <c r="AD5" i="22" s="1"/>
  <c r="AE5" i="14"/>
  <c r="AE5" i="8" s="1"/>
  <c r="AF5" i="14"/>
  <c r="AF5" i="8" s="1"/>
  <c r="AG5" i="14"/>
  <c r="AG5" i="8" s="1"/>
  <c r="AH5" i="8"/>
  <c r="S6" i="8"/>
  <c r="T6" i="14"/>
  <c r="T6" i="8" s="1"/>
  <c r="U6" i="14"/>
  <c r="U6" i="8" s="1"/>
  <c r="U6" i="23" s="1"/>
  <c r="V6" i="14"/>
  <c r="V6" i="8" s="1"/>
  <c r="W6" i="14"/>
  <c r="W6" i="8" s="1"/>
  <c r="W6" i="23" s="1"/>
  <c r="X6" i="14"/>
  <c r="X6" i="8" s="1"/>
  <c r="X6" i="19" s="1"/>
  <c r="Y6" i="14"/>
  <c r="Y6" i="8" s="1"/>
  <c r="Y6" i="23" s="1"/>
  <c r="Z6" i="14"/>
  <c r="Z6" i="8" s="1"/>
  <c r="AA6" i="14"/>
  <c r="AA6" i="8" s="1"/>
  <c r="AB6" i="14"/>
  <c r="AB6" i="8" s="1"/>
  <c r="AC6" i="14"/>
  <c r="AC6" i="8" s="1"/>
  <c r="AD6" i="14"/>
  <c r="AD6" i="8" s="1"/>
  <c r="AE6" i="14"/>
  <c r="AE6" i="8" s="1"/>
  <c r="AF6" i="14"/>
  <c r="AF6" i="8" s="1"/>
  <c r="AG6" i="14"/>
  <c r="AG6" i="8" s="1"/>
  <c r="AH6" i="8"/>
  <c r="S7" i="8"/>
  <c r="T7" i="14"/>
  <c r="T7" i="8" s="1"/>
  <c r="U7" i="14"/>
  <c r="U7" i="8" s="1"/>
  <c r="V7" i="14"/>
  <c r="V7" i="8" s="1"/>
  <c r="W7" i="14"/>
  <c r="W7" i="8" s="1"/>
  <c r="X7" i="14"/>
  <c r="X7" i="8" s="1"/>
  <c r="X7" i="22" s="1"/>
  <c r="Y7" i="14"/>
  <c r="Y7" i="8" s="1"/>
  <c r="Z7" i="14"/>
  <c r="Z7" i="8" s="1"/>
  <c r="AA7" i="14"/>
  <c r="AA7" i="8" s="1"/>
  <c r="AA7" i="23" s="1"/>
  <c r="AB7" i="14"/>
  <c r="AB7" i="8" s="1"/>
  <c r="AC7" i="14"/>
  <c r="AC7" i="8" s="1"/>
  <c r="AC7" i="23" s="1"/>
  <c r="AD7" i="14"/>
  <c r="AD7" i="8" s="1"/>
  <c r="AD7" i="23" s="1"/>
  <c r="AE7" i="14"/>
  <c r="AE7" i="8" s="1"/>
  <c r="AF7" i="14"/>
  <c r="AF7" i="8" s="1"/>
  <c r="AF7" i="23" s="1"/>
  <c r="AG7" i="14"/>
  <c r="AG7" i="8" s="1"/>
  <c r="AG7" i="22" s="1"/>
  <c r="AH7" i="8"/>
  <c r="AH7" i="23" s="1"/>
  <c r="S8" i="8"/>
  <c r="T8" i="14"/>
  <c r="T8" i="8" s="1"/>
  <c r="U8" i="14"/>
  <c r="U8" i="8" s="1"/>
  <c r="U8" i="22" s="1"/>
  <c r="V8" i="14"/>
  <c r="V8" i="8" s="1"/>
  <c r="W8" i="14"/>
  <c r="W8" i="8" s="1"/>
  <c r="W8" i="22" s="1"/>
  <c r="X8" i="14"/>
  <c r="X8" i="8" s="1"/>
  <c r="X8" i="9" s="1"/>
  <c r="Y8" i="14"/>
  <c r="Y8" i="8" s="1"/>
  <c r="Z8" i="14"/>
  <c r="Z8" i="8" s="1"/>
  <c r="AA8" i="14"/>
  <c r="AA8" i="8" s="1"/>
  <c r="AB8" i="14"/>
  <c r="AB8" i="8" s="1"/>
  <c r="AC8" i="14"/>
  <c r="AC8" i="8" s="1"/>
  <c r="AD8" i="14"/>
  <c r="AD8" i="8" s="1"/>
  <c r="AE8" i="14"/>
  <c r="AE8" i="8" s="1"/>
  <c r="AF8" i="14"/>
  <c r="AF8" i="8" s="1"/>
  <c r="AG8" i="14"/>
  <c r="AG8" i="8" s="1"/>
  <c r="AH8" i="8"/>
  <c r="S9" i="8"/>
  <c r="S9" i="22" s="1"/>
  <c r="T9" i="14"/>
  <c r="T9" i="8" s="1"/>
  <c r="U9" i="14"/>
  <c r="U9" i="8" s="1"/>
  <c r="V9" i="14"/>
  <c r="V9" i="8" s="1"/>
  <c r="V9" i="19" s="1"/>
  <c r="W9" i="14"/>
  <c r="W9" i="8" s="1"/>
  <c r="X9" i="14"/>
  <c r="X9" i="8" s="1"/>
  <c r="Y9" i="14"/>
  <c r="Y9" i="8" s="1"/>
  <c r="Z9" i="14"/>
  <c r="Z9" i="8" s="1"/>
  <c r="AA9" i="14"/>
  <c r="AA9" i="8" s="1"/>
  <c r="AB9" i="14"/>
  <c r="AB9" i="8" s="1"/>
  <c r="AC9" i="14"/>
  <c r="AC9" i="8" s="1"/>
  <c r="AD9" i="14"/>
  <c r="AD9" i="8" s="1"/>
  <c r="AE9" i="14"/>
  <c r="AE9" i="8" s="1"/>
  <c r="AF9" i="14"/>
  <c r="AF9" i="8" s="1"/>
  <c r="AG9" i="14"/>
  <c r="AG9" i="8" s="1"/>
  <c r="AH9" i="8"/>
  <c r="S10" i="8"/>
  <c r="T10" i="14"/>
  <c r="T10" i="8" s="1"/>
  <c r="U10" i="14"/>
  <c r="U10" i="8" s="1"/>
  <c r="V10" i="14"/>
  <c r="V10" i="8" s="1"/>
  <c r="W10" i="14"/>
  <c r="X10" i="14"/>
  <c r="X10" i="8" s="1"/>
  <c r="Y10" i="14"/>
  <c r="Y10" i="8" s="1"/>
  <c r="Z10" i="14"/>
  <c r="Z10" i="8" s="1"/>
  <c r="AA10" i="14"/>
  <c r="AA10" i="8" s="1"/>
  <c r="AB10" i="14"/>
  <c r="AB10" i="8" s="1"/>
  <c r="AC10" i="14"/>
  <c r="AC10" i="8" s="1"/>
  <c r="AD10" i="14"/>
  <c r="AD10" i="8" s="1"/>
  <c r="AE10" i="14"/>
  <c r="AE10" i="8" s="1"/>
  <c r="AF10" i="14"/>
  <c r="AF10" i="8" s="1"/>
  <c r="AG10" i="14"/>
  <c r="AG10" i="8" s="1"/>
  <c r="AH10" i="8"/>
  <c r="S11" i="8"/>
  <c r="T11" i="8"/>
  <c r="U11" i="8"/>
  <c r="V11" i="8"/>
  <c r="W11" i="8"/>
  <c r="X11" i="8"/>
  <c r="X11" i="22" s="1"/>
  <c r="Y11" i="8"/>
  <c r="Z11" i="8"/>
  <c r="AA11" i="8"/>
  <c r="AA11" i="22" s="1"/>
  <c r="AB11" i="8"/>
  <c r="AC11" i="8"/>
  <c r="AD11" i="8"/>
  <c r="AE11" i="8"/>
  <c r="AF11" i="8"/>
  <c r="AG11" i="8"/>
  <c r="AH11" i="8"/>
  <c r="B4" i="8"/>
  <c r="B4" i="19" s="1"/>
  <c r="C4" i="8"/>
  <c r="C4" i="19" s="1"/>
  <c r="D4" i="8"/>
  <c r="D4" i="19" s="1"/>
  <c r="E4" i="8"/>
  <c r="E4" i="19" s="1"/>
  <c r="F4" i="8"/>
  <c r="F4" i="19" s="1"/>
  <c r="G4" i="8"/>
  <c r="G4" i="19" s="1"/>
  <c r="H4" i="8"/>
  <c r="H4" i="19" s="1"/>
  <c r="I4" i="8"/>
  <c r="I4" i="19" s="1"/>
  <c r="J4" i="8"/>
  <c r="K4" i="8"/>
  <c r="K4" i="19" s="1"/>
  <c r="L4" i="8"/>
  <c r="L4" i="19" s="1"/>
  <c r="M4" i="8"/>
  <c r="M4" i="19" s="1"/>
  <c r="N4" i="8"/>
  <c r="N4" i="19" s="1"/>
  <c r="O4" i="8"/>
  <c r="O4" i="19" s="1"/>
  <c r="P4" i="8"/>
  <c r="P4" i="19" s="1"/>
  <c r="Q4" i="8"/>
  <c r="B5" i="8"/>
  <c r="B5" i="23" s="1"/>
  <c r="C5" i="14"/>
  <c r="C5" i="8" s="1"/>
  <c r="D5" i="14"/>
  <c r="D5" i="8" s="1"/>
  <c r="E5" i="14"/>
  <c r="E5" i="8" s="1"/>
  <c r="F5" i="14"/>
  <c r="F4" i="21" s="1"/>
  <c r="G5" i="14"/>
  <c r="G5" i="8" s="1"/>
  <c r="H5" i="14"/>
  <c r="H5" i="8" s="1"/>
  <c r="I5" i="14"/>
  <c r="I5" i="8" s="1"/>
  <c r="J5" i="14"/>
  <c r="J5" i="8" s="1"/>
  <c r="K5" i="14"/>
  <c r="K5" i="8" s="1"/>
  <c r="L5" i="14"/>
  <c r="L5" i="8" s="1"/>
  <c r="M5" i="14"/>
  <c r="M5" i="8" s="1"/>
  <c r="N5" i="14"/>
  <c r="N5" i="8" s="1"/>
  <c r="O5" i="14"/>
  <c r="O5" i="8" s="1"/>
  <c r="P5" i="14"/>
  <c r="P5" i="8" s="1"/>
  <c r="Q5" i="8"/>
  <c r="Q5" i="22" s="1"/>
  <c r="B6" i="8"/>
  <c r="C6" i="14"/>
  <c r="C6" i="8" s="1"/>
  <c r="D6" i="14"/>
  <c r="D6" i="8" s="1"/>
  <c r="E6" i="14"/>
  <c r="E6" i="8" s="1"/>
  <c r="E6" i="23" s="1"/>
  <c r="F6" i="14"/>
  <c r="F6" i="8" s="1"/>
  <c r="F6" i="22" s="1"/>
  <c r="G6" i="14"/>
  <c r="G6" i="8" s="1"/>
  <c r="H6" i="14"/>
  <c r="H6" i="8" s="1"/>
  <c r="H6" i="19" s="1"/>
  <c r="I6" i="14"/>
  <c r="I6" i="8" s="1"/>
  <c r="I6" i="9" s="1"/>
  <c r="J6" i="14"/>
  <c r="J6" i="8" s="1"/>
  <c r="K6" i="14"/>
  <c r="K6" i="8" s="1"/>
  <c r="L6" i="14"/>
  <c r="L6" i="8" s="1"/>
  <c r="L6" i="22" s="1"/>
  <c r="M6" i="14"/>
  <c r="M6" i="8" s="1"/>
  <c r="N6" i="14"/>
  <c r="N6" i="8" s="1"/>
  <c r="O6" i="14"/>
  <c r="O6" i="8" s="1"/>
  <c r="P6" i="14"/>
  <c r="P6" i="8" s="1"/>
  <c r="Q6" i="8"/>
  <c r="B7" i="8"/>
  <c r="C7" i="14"/>
  <c r="C7" i="8" s="1"/>
  <c r="D7" i="14"/>
  <c r="D7" i="8" s="1"/>
  <c r="E7" i="14"/>
  <c r="E7" i="8" s="1"/>
  <c r="F7" i="14"/>
  <c r="F7" i="8" s="1"/>
  <c r="G7" i="14"/>
  <c r="G7" i="8" s="1"/>
  <c r="H7" i="14"/>
  <c r="H7" i="8" s="1"/>
  <c r="I7" i="14"/>
  <c r="I7" i="8" s="1"/>
  <c r="J7" i="14"/>
  <c r="J7" i="8" s="1"/>
  <c r="J7" i="22" s="1"/>
  <c r="K7" i="14"/>
  <c r="K7" i="8" s="1"/>
  <c r="L7" i="14"/>
  <c r="L7" i="8" s="1"/>
  <c r="L7" i="19" s="1"/>
  <c r="M7" i="14"/>
  <c r="M7" i="8" s="1"/>
  <c r="N7" i="14"/>
  <c r="N7" i="8" s="1"/>
  <c r="O7" i="14"/>
  <c r="O7" i="8" s="1"/>
  <c r="P7" i="14"/>
  <c r="P7" i="8" s="1"/>
  <c r="Q7" i="8"/>
  <c r="B8" i="8"/>
  <c r="C8" i="14"/>
  <c r="C8" i="8" s="1"/>
  <c r="D8" i="14"/>
  <c r="D8" i="8" s="1"/>
  <c r="E8" i="14"/>
  <c r="E8" i="8" s="1"/>
  <c r="F8" i="14"/>
  <c r="F8" i="8" s="1"/>
  <c r="G8" i="14"/>
  <c r="H8" i="14"/>
  <c r="H8" i="8" s="1"/>
  <c r="I8" i="14"/>
  <c r="I8" i="8" s="1"/>
  <c r="J8" i="14"/>
  <c r="J8" i="8" s="1"/>
  <c r="K8" i="9" s="1"/>
  <c r="J9" i="14"/>
  <c r="J9" i="8" s="1"/>
  <c r="K8" i="14"/>
  <c r="K8" i="8" s="1"/>
  <c r="L8" i="14"/>
  <c r="L8" i="8" s="1"/>
  <c r="M8" i="14"/>
  <c r="M8" i="8" s="1"/>
  <c r="N8" i="14"/>
  <c r="N8" i="8" s="1"/>
  <c r="O8" i="14"/>
  <c r="O8" i="8" s="1"/>
  <c r="P8" i="14"/>
  <c r="P8" i="8" s="1"/>
  <c r="Q8" i="8"/>
  <c r="B9" i="8"/>
  <c r="C9" i="14"/>
  <c r="C9" i="8" s="1"/>
  <c r="D9" i="14"/>
  <c r="D9" i="8" s="1"/>
  <c r="E9" i="14"/>
  <c r="E9" i="8" s="1"/>
  <c r="F9" i="14"/>
  <c r="F9" i="8" s="1"/>
  <c r="G9" i="14"/>
  <c r="G9" i="8" s="1"/>
  <c r="H9" i="14"/>
  <c r="H9" i="8" s="1"/>
  <c r="H9" i="22" s="1"/>
  <c r="I9" i="14"/>
  <c r="I9" i="8" s="1"/>
  <c r="K9" i="14"/>
  <c r="K9" i="8"/>
  <c r="L9" i="14"/>
  <c r="L9" i="8" s="1"/>
  <c r="M9" i="14"/>
  <c r="M9" i="8" s="1"/>
  <c r="M9" i="22" s="1"/>
  <c r="N9" i="14"/>
  <c r="N9" i="8" s="1"/>
  <c r="O9" i="14"/>
  <c r="O9" i="8" s="1"/>
  <c r="P9" i="14"/>
  <c r="P9" i="8" s="1"/>
  <c r="Q9" i="8"/>
  <c r="Q9" i="23" s="1"/>
  <c r="B10" i="8"/>
  <c r="C10" i="14"/>
  <c r="C10" i="8" s="1"/>
  <c r="C10" i="19" s="1"/>
  <c r="D10" i="14"/>
  <c r="D10" i="8" s="1"/>
  <c r="E10" i="14"/>
  <c r="E10" i="8" s="1"/>
  <c r="F10" i="14"/>
  <c r="F10" i="8" s="1"/>
  <c r="G10" i="14"/>
  <c r="G10" i="8" s="1"/>
  <c r="G10" i="19" s="1"/>
  <c r="H10" i="14"/>
  <c r="H10" i="8" s="1"/>
  <c r="I10" i="14"/>
  <c r="I10" i="8" s="1"/>
  <c r="J10" i="14"/>
  <c r="J10" i="8" s="1"/>
  <c r="K10" i="14"/>
  <c r="K10" i="8" s="1"/>
  <c r="L10" i="14"/>
  <c r="L10" i="8" s="1"/>
  <c r="M10" i="14"/>
  <c r="M10" i="8" s="1"/>
  <c r="N10" i="14"/>
  <c r="N10" i="8" s="1"/>
  <c r="O10" i="14"/>
  <c r="O10" i="8" s="1"/>
  <c r="P10" i="14"/>
  <c r="P10" i="8" s="1"/>
  <c r="Q10" i="8"/>
  <c r="B11" i="8"/>
  <c r="B11" i="19" s="1"/>
  <c r="C11" i="8"/>
  <c r="D11" i="8"/>
  <c r="E11" i="8"/>
  <c r="F11" i="8"/>
  <c r="F11" i="22" s="1"/>
  <c r="G11" i="8"/>
  <c r="H11" i="8"/>
  <c r="I11" i="8"/>
  <c r="J11" i="8"/>
  <c r="K11" i="8"/>
  <c r="L11" i="8"/>
  <c r="M11" i="8"/>
  <c r="N11" i="8"/>
  <c r="O11" i="8"/>
  <c r="P11" i="8"/>
  <c r="Q11" i="8"/>
  <c r="A132" i="16"/>
  <c r="Z54" i="15" s="1"/>
  <c r="A147" i="16"/>
  <c r="A45" i="16"/>
  <c r="C17" i="7" s="1"/>
  <c r="F23" i="7"/>
  <c r="G23" i="7"/>
  <c r="H23" i="7"/>
  <c r="I23" i="7"/>
  <c r="J23" i="7"/>
  <c r="K23" i="7"/>
  <c r="L23" i="7"/>
  <c r="M23" i="7"/>
  <c r="L18" i="7"/>
  <c r="K18" i="7"/>
  <c r="J19" i="7"/>
  <c r="H18" i="7"/>
  <c r="M16" i="7"/>
  <c r="L16" i="7"/>
  <c r="K16" i="7"/>
  <c r="H16" i="7"/>
  <c r="AQ30" i="12"/>
  <c r="AX33" i="12"/>
  <c r="BB33" i="12"/>
  <c r="B34" i="12"/>
  <c r="D35" i="12"/>
  <c r="B37" i="12"/>
  <c r="B38" i="12"/>
  <c r="M38" i="12"/>
  <c r="R38" i="12"/>
  <c r="AL38" i="12"/>
  <c r="CD38" i="12"/>
  <c r="T40" i="12"/>
  <c r="C41" i="12"/>
  <c r="M42" i="12"/>
  <c r="N42" i="12"/>
  <c r="BK42" i="12"/>
  <c r="O43" i="12"/>
  <c r="W43" i="12"/>
  <c r="CA43" i="12"/>
  <c r="T44" i="12"/>
  <c r="X44" i="12"/>
  <c r="BI44" i="12"/>
  <c r="CB44" i="12"/>
  <c r="L45" i="12"/>
  <c r="AO47" i="12"/>
  <c r="BH47" i="12"/>
  <c r="BY47" i="12"/>
  <c r="X48" i="12"/>
  <c r="BM48" i="12"/>
  <c r="AK49" i="12"/>
  <c r="AU50" i="12"/>
  <c r="S51" i="12"/>
  <c r="W51" i="12"/>
  <c r="BE51" i="12"/>
  <c r="I52" i="12"/>
  <c r="P52" i="12"/>
  <c r="AF52" i="12"/>
  <c r="AN52" i="12"/>
  <c r="AO52" i="12"/>
  <c r="AS52" i="12"/>
  <c r="BA52" i="12"/>
  <c r="BM52" i="12"/>
  <c r="C30" i="12"/>
  <c r="D30" i="12"/>
  <c r="AU30" i="12"/>
  <c r="BC30" i="12"/>
  <c r="BG30" i="12"/>
  <c r="BH30" i="12"/>
  <c r="BK30" i="12"/>
  <c r="BP30" i="12"/>
  <c r="BX30" i="12"/>
  <c r="BA32" i="12"/>
  <c r="AT33" i="12"/>
  <c r="I34" i="12"/>
  <c r="W35" i="12"/>
  <c r="BQ35" i="12"/>
  <c r="F36" i="12"/>
  <c r="BI36" i="12"/>
  <c r="G37" i="12"/>
  <c r="N38" i="12"/>
  <c r="V38" i="12"/>
  <c r="BI38" i="12"/>
  <c r="G41" i="12"/>
  <c r="BJ42" i="12"/>
  <c r="BS45" i="12"/>
  <c r="B46" i="12"/>
  <c r="T48" i="12"/>
  <c r="L52" i="12"/>
  <c r="X52" i="12"/>
  <c r="AJ52" i="12"/>
  <c r="AZ52" i="12"/>
  <c r="BD52" i="12"/>
  <c r="BI52" i="12"/>
  <c r="CJ52" i="12"/>
  <c r="J52" i="15"/>
  <c r="BO23" i="29"/>
  <c r="BN23" i="29"/>
  <c r="BM23" i="29"/>
  <c r="BL23" i="29"/>
  <c r="BK23" i="29"/>
  <c r="BJ23" i="29"/>
  <c r="BI23" i="29"/>
  <c r="BH23" i="29"/>
  <c r="BG23" i="29"/>
  <c r="BF23" i="29"/>
  <c r="BE23" i="29"/>
  <c r="BD23" i="29"/>
  <c r="BC23" i="29"/>
  <c r="BB23" i="29"/>
  <c r="AX23" i="29"/>
  <c r="AW23" i="29"/>
  <c r="AV23" i="29"/>
  <c r="AU23" i="29"/>
  <c r="AT23" i="29"/>
  <c r="AS23" i="29"/>
  <c r="AR23" i="29"/>
  <c r="AQ23" i="29"/>
  <c r="AP23" i="29"/>
  <c r="AO23" i="29"/>
  <c r="AN23" i="29"/>
  <c r="AM23" i="29"/>
  <c r="AL23" i="29"/>
  <c r="AK23" i="29"/>
  <c r="AG23" i="29"/>
  <c r="AF23" i="29"/>
  <c r="AE23" i="29"/>
  <c r="AD23" i="29"/>
  <c r="AC23" i="29"/>
  <c r="AB23" i="29"/>
  <c r="AA23" i="29"/>
  <c r="Z23" i="29"/>
  <c r="Y23" i="29"/>
  <c r="X23" i="29"/>
  <c r="W23" i="29"/>
  <c r="V23" i="29"/>
  <c r="U23" i="29"/>
  <c r="T23" i="29"/>
  <c r="P23" i="29"/>
  <c r="O23" i="29"/>
  <c r="N23" i="29"/>
  <c r="M23" i="29"/>
  <c r="L23" i="29"/>
  <c r="K23" i="29"/>
  <c r="J23" i="29"/>
  <c r="I23" i="29"/>
  <c r="H23" i="29"/>
  <c r="G23" i="29"/>
  <c r="F23" i="29"/>
  <c r="E23" i="29"/>
  <c r="D23" i="29"/>
  <c r="C23" i="29"/>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N10" i="29"/>
  <c r="BM10" i="29"/>
  <c r="BL10" i="29"/>
  <c r="BK10" i="29"/>
  <c r="BJ10" i="29"/>
  <c r="BI10" i="29"/>
  <c r="BH10" i="29"/>
  <c r="BG10" i="29"/>
  <c r="BF10" i="29"/>
  <c r="BE10" i="29"/>
  <c r="BD10" i="29"/>
  <c r="BC10" i="29"/>
  <c r="BB10" i="29"/>
  <c r="AX10" i="29"/>
  <c r="AW10" i="29"/>
  <c r="AV10" i="29"/>
  <c r="AU10" i="29"/>
  <c r="AT10" i="29"/>
  <c r="AS10" i="29"/>
  <c r="AR10" i="29"/>
  <c r="AQ10" i="29"/>
  <c r="AP10" i="29"/>
  <c r="AO10" i="29"/>
  <c r="AN10" i="29"/>
  <c r="AM10" i="29"/>
  <c r="AL10" i="29"/>
  <c r="AK10" i="29"/>
  <c r="AG10" i="29"/>
  <c r="AF10" i="29"/>
  <c r="AE10" i="29"/>
  <c r="AD10" i="29"/>
  <c r="AC10" i="29"/>
  <c r="AB10" i="29"/>
  <c r="AA10" i="29"/>
  <c r="Z10" i="29"/>
  <c r="Y10" i="29"/>
  <c r="X10" i="29"/>
  <c r="W10" i="29"/>
  <c r="V10" i="29"/>
  <c r="U10" i="29"/>
  <c r="T10" i="29"/>
  <c r="P10" i="29"/>
  <c r="O10" i="29"/>
  <c r="N10" i="29"/>
  <c r="M10" i="29"/>
  <c r="L10" i="29"/>
  <c r="K10" i="29"/>
  <c r="J10" i="29"/>
  <c r="I10" i="29"/>
  <c r="H10" i="29"/>
  <c r="G10" i="29"/>
  <c r="F10" i="29"/>
  <c r="E10" i="29"/>
  <c r="D10" i="29"/>
  <c r="C10" i="29"/>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F5" i="29"/>
  <c r="BE5" i="29"/>
  <c r="BD5" i="29"/>
  <c r="BC5" i="29"/>
  <c r="BB5" i="29"/>
  <c r="AX5" i="29"/>
  <c r="AW5" i="29"/>
  <c r="AV5" i="29"/>
  <c r="AU5" i="29"/>
  <c r="AT5" i="29"/>
  <c r="AS5" i="29"/>
  <c r="AR5" i="29"/>
  <c r="AQ5" i="29"/>
  <c r="AP5" i="29"/>
  <c r="AO5" i="29"/>
  <c r="AN5" i="29"/>
  <c r="AM5" i="29"/>
  <c r="AL5" i="29"/>
  <c r="AK5" i="29"/>
  <c r="AG5" i="29"/>
  <c r="AF5" i="29"/>
  <c r="AE5" i="29"/>
  <c r="AD5" i="29"/>
  <c r="AC5" i="29"/>
  <c r="AB5" i="29"/>
  <c r="AA5" i="29"/>
  <c r="Z5" i="29"/>
  <c r="Y5" i="29"/>
  <c r="X5" i="29"/>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DE42" i="22"/>
  <c r="CZ52" i="23"/>
  <c r="CV52" i="23"/>
  <c r="CR52" i="23"/>
  <c r="CN52" i="23"/>
  <c r="CJ52" i="22"/>
  <c r="CB52" i="23"/>
  <c r="BD52" i="23"/>
  <c r="P52" i="23"/>
  <c r="J52" i="23"/>
  <c r="B50" i="29"/>
  <c r="B45" i="29"/>
  <c r="B43" i="29"/>
  <c r="B40" i="29"/>
  <c r="B39" i="29"/>
  <c r="B37" i="29"/>
  <c r="B35" i="29"/>
  <c r="B33" i="29"/>
  <c r="DE30" i="19"/>
  <c r="DA30" i="19"/>
  <c r="CM30" i="23"/>
  <c r="BF30" i="23"/>
  <c r="BD30" i="23"/>
  <c r="BA30" i="22"/>
  <c r="AG30" i="23"/>
  <c r="AG30" i="22"/>
  <c r="AC30" i="19"/>
  <c r="Y30" i="23"/>
  <c r="W30" i="23"/>
  <c r="U30" i="22"/>
  <c r="R30" i="23"/>
  <c r="O30" i="23"/>
  <c r="M30" i="19"/>
  <c r="K30" i="19"/>
  <c r="E30" i="22"/>
  <c r="CO30" i="23"/>
  <c r="CK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X52" i="23"/>
  <c r="CK30" i="19"/>
  <c r="CG30" i="19"/>
  <c r="AE30" i="19"/>
  <c r="Q30" i="19"/>
  <c r="CT39" i="28"/>
  <c r="CL39" i="28"/>
  <c r="BJ39" i="28"/>
  <c r="BF39" i="28"/>
  <c r="AX39" i="28"/>
  <c r="AT39" i="28"/>
  <c r="AP39" i="28"/>
  <c r="AH39" i="28"/>
  <c r="AD39" i="28"/>
  <c r="BS38" i="28"/>
  <c r="BO38" i="28"/>
  <c r="AU38" i="28"/>
  <c r="CV37" i="28"/>
  <c r="CN37" i="28"/>
  <c r="CF37" i="28"/>
  <c r="CB37" i="28"/>
  <c r="AN37" i="28"/>
  <c r="AJ37" i="28"/>
  <c r="AF37" i="28"/>
  <c r="X37" i="28"/>
  <c r="BU36" i="28"/>
  <c r="AW36" i="28"/>
  <c r="AO36" i="28"/>
  <c r="BW34" i="28"/>
  <c r="BS34" i="28"/>
  <c r="BO34" i="28"/>
  <c r="BG34" i="28"/>
  <c r="BF32" i="28"/>
  <c r="AY34" i="28"/>
  <c r="AQ34" i="28"/>
  <c r="DD31" i="28"/>
  <c r="DC31" i="28"/>
  <c r="DB31" i="28"/>
  <c r="CV31" i="28"/>
  <c r="CU31" i="28"/>
  <c r="CR31" i="28"/>
  <c r="CP31" i="28"/>
  <c r="CN31" i="28"/>
  <c r="CM31" i="28"/>
  <c r="CJ31" i="28"/>
  <c r="CI31" i="28"/>
  <c r="CF31" i="28"/>
  <c r="CE31" i="28"/>
  <c r="CD31" i="28"/>
  <c r="CB31" i="28"/>
  <c r="BZ31" i="28"/>
  <c r="BX31" i="28"/>
  <c r="BV31" i="28"/>
  <c r="BR31" i="28"/>
  <c r="BQ31" i="28"/>
  <c r="BP31" i="28"/>
  <c r="BJ31" i="28"/>
  <c r="BI31" i="28"/>
  <c r="BF31" i="28"/>
  <c r="BD31" i="28"/>
  <c r="BB31" i="28"/>
  <c r="AZ31" i="28"/>
  <c r="AX31" i="28"/>
  <c r="AU31" i="28"/>
  <c r="AT31" i="28"/>
  <c r="AS31" i="28"/>
  <c r="AQ31" i="28"/>
  <c r="AP31" i="28"/>
  <c r="AM31" i="28"/>
  <c r="AL31" i="28"/>
  <c r="AI31" i="28"/>
  <c r="AE31" i="28"/>
  <c r="AA31" i="28"/>
  <c r="Z31" i="28"/>
  <c r="T31" i="28"/>
  <c r="S31" i="28"/>
  <c r="R31" i="28"/>
  <c r="P31" i="28"/>
  <c r="O31" i="28"/>
  <c r="N31" i="28"/>
  <c r="M31" i="28"/>
  <c r="K31" i="28"/>
  <c r="J31" i="28"/>
  <c r="D31" i="28"/>
  <c r="BO24" i="15"/>
  <c r="AX24" i="15"/>
  <c r="AX11" i="15"/>
  <c r="AG11" i="15"/>
  <c r="P11"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BN23" i="21"/>
  <c r="BI23" i="21"/>
  <c r="BM22" i="23"/>
  <c r="BG17" i="21"/>
  <c r="AK23" i="21"/>
  <c r="AT21" i="21"/>
  <c r="AW17" i="21"/>
  <c r="AE23" i="21"/>
  <c r="W23" i="21"/>
  <c r="AA18" i="22"/>
  <c r="X18" i="23"/>
  <c r="P23" i="14"/>
  <c r="P23" i="21" s="1"/>
  <c r="O23" i="14"/>
  <c r="N23" i="14"/>
  <c r="M23" i="14"/>
  <c r="M23" i="21" s="1"/>
  <c r="L23" i="14"/>
  <c r="K23" i="14"/>
  <c r="K23" i="21" s="1"/>
  <c r="J23" i="14"/>
  <c r="J23" i="8" s="1"/>
  <c r="I23" i="14"/>
  <c r="I23" i="21" s="1"/>
  <c r="H23" i="14"/>
  <c r="H23" i="8" s="1"/>
  <c r="G23" i="14"/>
  <c r="G23" i="8" s="1"/>
  <c r="F23" i="14"/>
  <c r="F23" i="21" s="1"/>
  <c r="E23" i="14"/>
  <c r="E23" i="8" s="1"/>
  <c r="E23" i="22" s="1"/>
  <c r="D23" i="14"/>
  <c r="D23" i="8" s="1"/>
  <c r="D23" i="23" s="1"/>
  <c r="C23" i="14"/>
  <c r="P22" i="14"/>
  <c r="O22" i="14"/>
  <c r="N22" i="14"/>
  <c r="M22" i="14"/>
  <c r="M22" i="8" s="1"/>
  <c r="L22" i="14"/>
  <c r="L22" i="8" s="1"/>
  <c r="K22" i="14"/>
  <c r="J22" i="14"/>
  <c r="J22" i="8" s="1"/>
  <c r="I22" i="14"/>
  <c r="H22" i="14"/>
  <c r="G22" i="14"/>
  <c r="F22" i="14"/>
  <c r="F22" i="8" s="1"/>
  <c r="E22" i="14"/>
  <c r="D22" i="14"/>
  <c r="D22" i="8" s="1"/>
  <c r="C22" i="14"/>
  <c r="C22" i="8" s="1"/>
  <c r="C22" i="23" s="1"/>
  <c r="P21" i="14"/>
  <c r="P21" i="8" s="1"/>
  <c r="O21" i="14"/>
  <c r="N21" i="14"/>
  <c r="N20" i="14"/>
  <c r="M21" i="14"/>
  <c r="M21" i="8" s="1"/>
  <c r="M20" i="14"/>
  <c r="L21" i="14"/>
  <c r="L21" i="8" s="1"/>
  <c r="K21" i="14"/>
  <c r="K21" i="8" s="1"/>
  <c r="J21" i="14"/>
  <c r="J21" i="8" s="1"/>
  <c r="I21" i="14"/>
  <c r="I21" i="8" s="1"/>
  <c r="H21" i="14"/>
  <c r="G21" i="14"/>
  <c r="G21" i="8" s="1"/>
  <c r="F21" i="14"/>
  <c r="F21" i="8" s="1"/>
  <c r="E21" i="14"/>
  <c r="D21" i="14"/>
  <c r="D21" i="8" s="1"/>
  <c r="D21" i="22" s="1"/>
  <c r="C21" i="14"/>
  <c r="C21" i="8" s="1"/>
  <c r="C21" i="22" s="1"/>
  <c r="P20" i="14"/>
  <c r="P20" i="8" s="1"/>
  <c r="O20" i="14"/>
  <c r="L20" i="14"/>
  <c r="L20" i="8" s="1"/>
  <c r="K20" i="14"/>
  <c r="K20" i="8" s="1"/>
  <c r="K20" i="9" s="1"/>
  <c r="J20" i="14"/>
  <c r="J20" i="8" s="1"/>
  <c r="I20" i="14"/>
  <c r="I20" i="8" s="1"/>
  <c r="H20" i="14"/>
  <c r="G20" i="14"/>
  <c r="G20" i="8" s="1"/>
  <c r="F20" i="14"/>
  <c r="F20" i="8" s="1"/>
  <c r="F20" i="19" s="1"/>
  <c r="E20" i="14"/>
  <c r="E20" i="8" s="1"/>
  <c r="D20" i="14"/>
  <c r="D20" i="21" s="1"/>
  <c r="C20" i="14"/>
  <c r="P19" i="14"/>
  <c r="P19" i="8" s="1"/>
  <c r="O19" i="14"/>
  <c r="O19" i="8" s="1"/>
  <c r="N19" i="14"/>
  <c r="N19" i="8" s="1"/>
  <c r="M19" i="14"/>
  <c r="M19" i="8" s="1"/>
  <c r="L19" i="14"/>
  <c r="L19" i="8" s="1"/>
  <c r="L19" i="22" s="1"/>
  <c r="K19" i="14"/>
  <c r="J19" i="14"/>
  <c r="I19" i="14"/>
  <c r="I19" i="8" s="1"/>
  <c r="H19" i="14"/>
  <c r="G19" i="14"/>
  <c r="G19" i="8" s="1"/>
  <c r="G19" i="9" s="1"/>
  <c r="F19" i="14"/>
  <c r="F19" i="8" s="1"/>
  <c r="E19" i="14"/>
  <c r="E19" i="8" s="1"/>
  <c r="E19" i="23" s="1"/>
  <c r="D19" i="14"/>
  <c r="D19" i="8" s="1"/>
  <c r="C19" i="14"/>
  <c r="P18" i="14"/>
  <c r="O18" i="14"/>
  <c r="O18" i="8" s="1"/>
  <c r="N18" i="14"/>
  <c r="N18" i="8" s="1"/>
  <c r="M18" i="14"/>
  <c r="L18" i="14"/>
  <c r="K18" i="14"/>
  <c r="K17" i="21" s="1"/>
  <c r="J18" i="14"/>
  <c r="I18" i="14"/>
  <c r="I18" i="8" s="1"/>
  <c r="I18" i="22" s="1"/>
  <c r="H18" i="14"/>
  <c r="H18" i="8" s="1"/>
  <c r="G18" i="14"/>
  <c r="G18" i="8" s="1"/>
  <c r="F18" i="14"/>
  <c r="E18" i="14"/>
  <c r="D18" i="14"/>
  <c r="C18" i="14"/>
  <c r="BN10" i="21"/>
  <c r="BI6" i="23"/>
  <c r="BE6" i="22"/>
  <c r="BI4" i="21"/>
  <c r="BH4" i="21"/>
  <c r="BD4" i="21"/>
  <c r="AX10" i="22"/>
  <c r="AR10" i="21"/>
  <c r="AX7" i="23"/>
  <c r="AR4" i="21"/>
  <c r="AB10" i="21"/>
  <c r="AA5" i="19"/>
  <c r="V4" i="21"/>
  <c r="P10" i="21"/>
  <c r="F10" i="21"/>
  <c r="H8" i="21"/>
  <c r="E7" i="23"/>
  <c r="H6" i="22"/>
  <c r="P4" i="21"/>
  <c r="N4" i="21"/>
  <c r="BM24" i="22"/>
  <c r="BB24" i="23"/>
  <c r="BA21" i="23"/>
  <c r="BA19" i="23"/>
  <c r="BK17" i="22"/>
  <c r="BF17" i="22"/>
  <c r="AM24" i="22"/>
  <c r="AY23" i="23"/>
  <c r="AY18" i="23"/>
  <c r="AW17" i="19"/>
  <c r="AW17" i="23"/>
  <c r="AE24" i="22"/>
  <c r="S24" i="23"/>
  <c r="AH23" i="22"/>
  <c r="AH21" i="22"/>
  <c r="S20" i="22"/>
  <c r="S19" i="23"/>
  <c r="AH18" i="22"/>
  <c r="Q24" i="8"/>
  <c r="P24" i="8"/>
  <c r="O24" i="8"/>
  <c r="N24" i="8"/>
  <c r="M24" i="8"/>
  <c r="M24" i="22" s="1"/>
  <c r="L24" i="8"/>
  <c r="K24" i="8"/>
  <c r="J24" i="8"/>
  <c r="I24" i="8"/>
  <c r="I24" i="22" s="1"/>
  <c r="H24" i="8"/>
  <c r="G24" i="8"/>
  <c r="F24" i="8"/>
  <c r="E24" i="8"/>
  <c r="D24" i="8"/>
  <c r="D24" i="22" s="1"/>
  <c r="C24" i="8"/>
  <c r="B24" i="8"/>
  <c r="Q23" i="8"/>
  <c r="Q23" i="23" s="1"/>
  <c r="B23" i="8"/>
  <c r="B23" i="23" s="1"/>
  <c r="Q22" i="8"/>
  <c r="B22" i="8"/>
  <c r="B22" i="23" s="1"/>
  <c r="Q21" i="8"/>
  <c r="Q21" i="23" s="1"/>
  <c r="B21" i="8"/>
  <c r="Q20" i="8"/>
  <c r="Q20" i="23" s="1"/>
  <c r="B20" i="8"/>
  <c r="Q19" i="8"/>
  <c r="B19" i="8"/>
  <c r="Q18" i="8"/>
  <c r="Q18" i="23" s="1"/>
  <c r="B18" i="8"/>
  <c r="Q17" i="8"/>
  <c r="P17" i="8"/>
  <c r="O17" i="8"/>
  <c r="N17" i="8"/>
  <c r="M17" i="8"/>
  <c r="L17" i="8"/>
  <c r="K17" i="8"/>
  <c r="K17" i="22" s="1"/>
  <c r="J17" i="8"/>
  <c r="J17" i="19" s="1"/>
  <c r="I17" i="8"/>
  <c r="H17" i="8"/>
  <c r="G17" i="8"/>
  <c r="F17" i="8"/>
  <c r="E17" i="8"/>
  <c r="D17" i="8"/>
  <c r="C17" i="8"/>
  <c r="B17" i="8"/>
  <c r="BA11" i="22"/>
  <c r="BA5" i="23"/>
  <c r="BC4" i="19"/>
  <c r="AR11" i="22"/>
  <c r="AQ11" i="22"/>
  <c r="AL11" i="22"/>
  <c r="AY4" i="23"/>
  <c r="AU4" i="19"/>
  <c r="AP4" i="23"/>
  <c r="AP4" i="19"/>
  <c r="AE11" i="22"/>
  <c r="AD11" i="22"/>
  <c r="S10" i="23"/>
  <c r="S7" i="22"/>
  <c r="S7" i="19"/>
  <c r="AH4" i="19"/>
  <c r="Z4" i="22"/>
  <c r="X4" i="23"/>
  <c r="X4" i="19"/>
  <c r="P11" i="23"/>
  <c r="L11" i="22"/>
  <c r="B11" i="23"/>
  <c r="Q8" i="23"/>
  <c r="Q7" i="22"/>
  <c r="Q6" i="22"/>
  <c r="B6" i="23"/>
  <c r="P4" i="22"/>
  <c r="B4" i="22"/>
  <c r="A6" i="16"/>
  <c r="B2" i="7" s="1"/>
  <c r="A10" i="16"/>
  <c r="C93" i="17" s="1"/>
  <c r="A14" i="16"/>
  <c r="G6" i="7" s="1"/>
  <c r="A18" i="16"/>
  <c r="K6" i="7" s="1"/>
  <c r="A22" i="16"/>
  <c r="A26" i="16"/>
  <c r="A30" i="16"/>
  <c r="A34" i="16"/>
  <c r="A38" i="16"/>
  <c r="C13" i="7" s="1"/>
  <c r="A42" i="16"/>
  <c r="C15" i="7" s="1"/>
  <c r="A49" i="16"/>
  <c r="C22" i="7" s="1"/>
  <c r="A53" i="16"/>
  <c r="C25" i="7" s="1"/>
  <c r="A57" i="16"/>
  <c r="A61" i="16"/>
  <c r="E44" i="7" s="1"/>
  <c r="A65" i="16"/>
  <c r="A69" i="16"/>
  <c r="B10" i="17" s="1"/>
  <c r="A74" i="16"/>
  <c r="B42" i="17" s="1"/>
  <c r="A79" i="16"/>
  <c r="B87" i="17" s="1"/>
  <c r="A85" i="16"/>
  <c r="B99" i="17" s="1"/>
  <c r="A94" i="16"/>
  <c r="A98" i="16"/>
  <c r="C26" i="7" s="1"/>
  <c r="A105" i="16"/>
  <c r="A109" i="16"/>
  <c r="A113" i="16"/>
  <c r="A117" i="16"/>
  <c r="A122" i="16"/>
  <c r="C28" i="7" s="1"/>
  <c r="A126" i="16"/>
  <c r="C33" i="7" s="1"/>
  <c r="A130" i="16"/>
  <c r="C37" i="7" s="1"/>
  <c r="A136" i="16"/>
  <c r="A140" i="16"/>
  <c r="A28" i="7" s="1"/>
  <c r="A144" i="16"/>
  <c r="B4" i="7" s="1"/>
  <c r="A160" i="16"/>
  <c r="B17" i="17" s="1"/>
  <c r="A164" i="16"/>
  <c r="B15" i="17" s="1"/>
  <c r="A168" i="16"/>
  <c r="A172" i="16"/>
  <c r="A176" i="16"/>
  <c r="A180" i="16"/>
  <c r="A184" i="16"/>
  <c r="A188" i="16"/>
  <c r="A192" i="16"/>
  <c r="A196" i="16"/>
  <c r="A200" i="16"/>
  <c r="A5" i="16"/>
  <c r="C1" i="7" s="1"/>
  <c r="H20" i="7"/>
  <c r="K20" i="7"/>
  <c r="L20" i="7"/>
  <c r="AN4" i="23"/>
  <c r="BP19" i="22"/>
  <c r="F4" i="23"/>
  <c r="AH11" i="22"/>
  <c r="I4" i="23"/>
  <c r="AH4" i="22"/>
  <c r="AH4" i="23"/>
  <c r="AF17" i="23"/>
  <c r="U11" i="23"/>
  <c r="Y11" i="22"/>
  <c r="B6" i="22"/>
  <c r="AH10" i="23"/>
  <c r="AH10" i="22"/>
  <c r="V11" i="22"/>
  <c r="AQ4" i="22"/>
  <c r="AG24" i="22"/>
  <c r="BJ17" i="23"/>
  <c r="AN11" i="22"/>
  <c r="BA7" i="22"/>
  <c r="Q8" i="22"/>
  <c r="BD11" i="22"/>
  <c r="BL11" i="23"/>
  <c r="AY18" i="22"/>
  <c r="D11" i="22"/>
  <c r="L11" i="23"/>
  <c r="P11" i="22"/>
  <c r="AH7" i="22"/>
  <c r="AK4" i="23"/>
  <c r="BP5" i="22"/>
  <c r="AA17" i="23"/>
  <c r="AH18" i="23"/>
  <c r="AJ21" i="23"/>
  <c r="AQ24" i="23"/>
  <c r="AV11" i="22"/>
  <c r="BN17" i="22"/>
  <c r="AD24" i="23"/>
  <c r="AY19" i="23"/>
  <c r="AY19" i="22"/>
  <c r="AN24" i="22"/>
  <c r="AX24" i="22"/>
  <c r="AO17" i="22"/>
  <c r="AW17" i="22"/>
  <c r="AY21" i="23"/>
  <c r="BC17" i="22"/>
  <c r="BF23" i="22"/>
  <c r="F11" i="23"/>
  <c r="AH11" i="19"/>
  <c r="AH11" i="23"/>
  <c r="BP6" i="22"/>
  <c r="C30" i="22"/>
  <c r="C30" i="19"/>
  <c r="G30" i="22"/>
  <c r="G30" i="19"/>
  <c r="K30" i="22"/>
  <c r="S30" i="22"/>
  <c r="W30" i="22"/>
  <c r="W30" i="19"/>
  <c r="AA30" i="22"/>
  <c r="AE30" i="22"/>
  <c r="AM30" i="22"/>
  <c r="AM30" i="19"/>
  <c r="AQ30" i="22"/>
  <c r="AU30" i="22"/>
  <c r="AY30" i="22"/>
  <c r="AY30" i="19"/>
  <c r="DE32" i="22"/>
  <c r="DE32" i="23"/>
  <c r="DE36" i="22"/>
  <c r="DE36" i="23"/>
  <c r="DE40" i="22"/>
  <c r="DE40" i="23"/>
  <c r="DE44" i="22"/>
  <c r="DE44" i="23"/>
  <c r="DE44" i="19"/>
  <c r="AA30" i="19"/>
  <c r="B40" i="23"/>
  <c r="B36" i="23"/>
  <c r="B9" i="23"/>
  <c r="AY11" i="22"/>
  <c r="AG11" i="22"/>
  <c r="AY8" i="22"/>
  <c r="S9" i="23"/>
  <c r="BK17" i="23"/>
  <c r="BK17" i="19"/>
  <c r="B9" i="22"/>
  <c r="AM11" i="22"/>
  <c r="AM11" i="23"/>
  <c r="AL4" i="23"/>
  <c r="AG11" i="23"/>
  <c r="AA4" i="19"/>
  <c r="AA4" i="23"/>
  <c r="BO17" i="19"/>
  <c r="BO17" i="21"/>
  <c r="S5" i="23"/>
  <c r="AY4" i="22"/>
  <c r="BG17" i="23"/>
  <c r="BF17" i="13"/>
  <c r="BF17" i="12" s="1"/>
  <c r="X17" i="21"/>
  <c r="BA20" i="22"/>
  <c r="AY9" i="19"/>
  <c r="AY8" i="23"/>
  <c r="S7" i="23"/>
  <c r="BA20" i="19"/>
  <c r="BJ11" i="22"/>
  <c r="BP20" i="22"/>
  <c r="BP20" i="19"/>
  <c r="BM24" i="23"/>
  <c r="BB24" i="22"/>
  <c r="BA20" i="23"/>
  <c r="AH21" i="23"/>
  <c r="X17" i="23"/>
  <c r="AA4" i="22"/>
  <c r="BP20" i="23"/>
  <c r="J4" i="23"/>
  <c r="T4" i="19"/>
  <c r="BE17" i="13"/>
  <c r="BE17" i="12" s="1"/>
  <c r="J30" i="22"/>
  <c r="J30" i="19"/>
  <c r="N30" i="19"/>
  <c r="N30" i="22"/>
  <c r="R30" i="22"/>
  <c r="R30" i="19"/>
  <c r="AH30" i="22"/>
  <c r="AH30" i="19"/>
  <c r="AL30" i="22"/>
  <c r="AL30" i="19"/>
  <c r="AP30" i="22"/>
  <c r="AP30" i="19"/>
  <c r="AX30" i="22"/>
  <c r="AX30" i="19"/>
  <c r="BB30" i="22"/>
  <c r="BB30" i="19"/>
  <c r="BF30" i="22"/>
  <c r="BF30" i="19"/>
  <c r="BJ30" i="19"/>
  <c r="BJ30" i="22"/>
  <c r="BN30" i="22"/>
  <c r="BN30" i="19"/>
  <c r="CD30" i="22"/>
  <c r="CD30" i="19"/>
  <c r="CH30" i="22"/>
  <c r="CH30" i="19"/>
  <c r="CL30" i="22"/>
  <c r="CL30" i="19"/>
  <c r="CT30" i="22"/>
  <c r="CT30" i="19"/>
  <c r="CX30" i="22"/>
  <c r="CX30" i="19"/>
  <c r="DB30" i="22"/>
  <c r="DB30" i="19"/>
  <c r="B32" i="19"/>
  <c r="B35" i="22"/>
  <c r="B35" i="23"/>
  <c r="B36" i="19"/>
  <c r="B39" i="23"/>
  <c r="B39" i="22"/>
  <c r="B40" i="19"/>
  <c r="B43" i="22"/>
  <c r="B43" i="23"/>
  <c r="B44" i="19"/>
  <c r="B47" i="23"/>
  <c r="B47" i="22"/>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3"/>
  <c r="DE32" i="19"/>
  <c r="DE31" i="22"/>
  <c r="DE35" i="23"/>
  <c r="DE35" i="22"/>
  <c r="DE35" i="19"/>
  <c r="DE36" i="19"/>
  <c r="DE39" i="22"/>
  <c r="DE39" i="19"/>
  <c r="DE40" i="19"/>
  <c r="DE39" i="23"/>
  <c r="DE43" i="22"/>
  <c r="DE43" i="23"/>
  <c r="DE47" i="23"/>
  <c r="DE47" i="19"/>
  <c r="DE47" i="22"/>
  <c r="DE48" i="19"/>
  <c r="DE51" i="22"/>
  <c r="DE51" i="23"/>
  <c r="BP11" i="19"/>
  <c r="AT11" i="22"/>
  <c r="AU17" i="19"/>
  <c r="AJ23" i="23"/>
  <c r="AP52" i="23"/>
  <c r="AP52" i="22"/>
  <c r="AT52" i="23"/>
  <c r="AT52" i="22"/>
  <c r="AX52" i="23"/>
  <c r="AX52" i="22"/>
  <c r="BB52" i="23"/>
  <c r="BB52" i="22"/>
  <c r="BF52" i="23"/>
  <c r="BF52" i="22"/>
  <c r="BJ52" i="23"/>
  <c r="BJ52" i="22"/>
  <c r="BN52" i="23"/>
  <c r="BN52" i="22"/>
  <c r="BR52" i="23"/>
  <c r="BR52" i="22"/>
  <c r="BV52" i="23"/>
  <c r="BV52" i="22"/>
  <c r="BZ52" i="23"/>
  <c r="BZ52" i="22"/>
  <c r="DB52" i="23"/>
  <c r="DB52" i="22"/>
  <c r="B37" i="19"/>
  <c r="B45" i="19"/>
  <c r="B33" i="22"/>
  <c r="B37" i="22"/>
  <c r="B45" i="22"/>
  <c r="BL19" i="19"/>
  <c r="J10" i="21"/>
  <c r="BL21" i="22"/>
  <c r="O8" i="21"/>
  <c r="U10" i="21"/>
  <c r="BF22" i="21"/>
  <c r="AA17" i="21"/>
  <c r="BE17" i="21"/>
  <c r="CN33" i="28"/>
  <c r="T17" i="21"/>
  <c r="G4" i="21"/>
  <c r="E32" i="28"/>
  <c r="AO32" i="28"/>
  <c r="AS32" i="28"/>
  <c r="AW32" i="28"/>
  <c r="BI32" i="28"/>
  <c r="BM32" i="28"/>
  <c r="BU32" i="28"/>
  <c r="BY32" i="28"/>
  <c r="AU34" i="28"/>
  <c r="BA36" i="28"/>
  <c r="BQ36" i="28"/>
  <c r="AB37" i="28"/>
  <c r="AR37" i="28"/>
  <c r="BH37" i="28"/>
  <c r="CR37" i="28"/>
  <c r="BG38" i="28"/>
  <c r="BW38" i="28"/>
  <c r="DC38" i="28"/>
  <c r="AL39" i="28"/>
  <c r="CH39" i="28"/>
  <c r="CP39" i="28"/>
  <c r="CX39" i="28"/>
  <c r="BI40" i="28"/>
  <c r="BQ40" i="28"/>
  <c r="BY40" i="28"/>
  <c r="CJ41" i="28"/>
  <c r="AT32" i="28"/>
  <c r="BB32" i="28"/>
  <c r="BJ32" i="28"/>
  <c r="CN41" i="28"/>
  <c r="AN44" i="28"/>
  <c r="AR44" i="28"/>
  <c r="AV44" i="28"/>
  <c r="BH44" i="28"/>
  <c r="BL44" i="28"/>
  <c r="I31" i="28"/>
  <c r="AO31" i="28"/>
  <c r="AW31" i="28"/>
  <c r="BM31" i="28"/>
  <c r="BU31" i="28"/>
  <c r="AE32" i="28"/>
  <c r="CE32" i="28"/>
  <c r="CI32" i="28"/>
  <c r="CM32" i="28"/>
  <c r="CQ32" i="28"/>
  <c r="CU32" i="28"/>
  <c r="AT33" i="28"/>
  <c r="BJ33" i="28"/>
  <c r="BR33" i="28"/>
  <c r="BZ33" i="28"/>
  <c r="Y34" i="28"/>
  <c r="AG34" i="28"/>
  <c r="AO34" i="28"/>
  <c r="AW34" i="28"/>
  <c r="BE34" i="28"/>
  <c r="CC34" i="28"/>
  <c r="CK34" i="28"/>
  <c r="CS34" i="28"/>
  <c r="DA34" i="28"/>
  <c r="AR35" i="28"/>
  <c r="BH35" i="28"/>
  <c r="BP35" i="28"/>
  <c r="BX35" i="28"/>
  <c r="W36" i="28"/>
  <c r="AE36" i="28"/>
  <c r="AM36" i="28"/>
  <c r="AU36" i="28"/>
  <c r="CI36" i="28"/>
  <c r="CQ36" i="28"/>
  <c r="CY36" i="28"/>
  <c r="AP37" i="28"/>
  <c r="BJ37" i="28"/>
  <c r="BR37" i="28"/>
  <c r="BV37" i="28"/>
  <c r="BZ37" i="28"/>
  <c r="DB37" i="28"/>
  <c r="U38" i="28"/>
  <c r="AC38" i="28"/>
  <c r="AG38" i="28"/>
  <c r="AK38" i="28"/>
  <c r="AW38" i="28"/>
  <c r="BE38" i="28"/>
  <c r="BI38" i="28"/>
  <c r="CC38" i="28"/>
  <c r="CK38" i="28"/>
  <c r="CO38" i="28"/>
  <c r="CS38" i="28"/>
  <c r="DA38" i="28"/>
  <c r="C39" i="28"/>
  <c r="AR39" i="28"/>
  <c r="AZ39" i="28"/>
  <c r="BH39" i="28"/>
  <c r="BP39" i="28"/>
  <c r="BT39" i="28"/>
  <c r="O40" i="28"/>
  <c r="S40" i="28"/>
  <c r="AA40" i="28"/>
  <c r="AE40" i="28"/>
  <c r="AI40" i="28"/>
  <c r="AM40" i="28"/>
  <c r="AQ40" i="28"/>
  <c r="AU40" i="28"/>
  <c r="AY40" i="28"/>
  <c r="BC40" i="28"/>
  <c r="BG40" i="28"/>
  <c r="CE40" i="28"/>
  <c r="CI40" i="28"/>
  <c r="CM40" i="28"/>
  <c r="CU40" i="28"/>
  <c r="CY40" i="28"/>
  <c r="AP41" i="28"/>
  <c r="AX41" i="28"/>
  <c r="BB41" i="28"/>
  <c r="BF41" i="28"/>
  <c r="BJ41" i="28"/>
  <c r="BR41" i="28"/>
  <c r="BV41" i="28"/>
  <c r="BZ41" i="28"/>
  <c r="D42" i="23"/>
  <c r="U42" i="28"/>
  <c r="AC42" i="28"/>
  <c r="AN43" i="28"/>
  <c r="T32" i="28"/>
  <c r="CJ32" i="28"/>
  <c r="CR32" i="28"/>
  <c r="CZ32" i="28"/>
  <c r="AQ33" i="28"/>
  <c r="AU33" i="28"/>
  <c r="AX34" i="28"/>
  <c r="BF34" i="28"/>
  <c r="BN34" i="28"/>
  <c r="AO35" i="28"/>
  <c r="AR36" i="28"/>
  <c r="BH36" i="28"/>
  <c r="CR36" i="22"/>
  <c r="BG37" i="28"/>
  <c r="DC37" i="28"/>
  <c r="AP38" i="28"/>
  <c r="AT38" i="28"/>
  <c r="AX38" i="28"/>
  <c r="BJ38" i="28"/>
  <c r="BN38" i="28"/>
  <c r="DB38" i="28"/>
  <c r="AO39" i="28"/>
  <c r="AS39" i="28"/>
  <c r="AW39" i="28"/>
  <c r="BI39" i="28"/>
  <c r="L46" i="28"/>
  <c r="V47" i="28"/>
  <c r="AO33" i="28"/>
  <c r="AS33" i="28"/>
  <c r="AW33" i="28"/>
  <c r="BI33" i="28"/>
  <c r="BM33" i="28"/>
  <c r="AZ34" i="28"/>
  <c r="AU35" i="28"/>
  <c r="AY35" i="28"/>
  <c r="BG35" i="28"/>
  <c r="BK35" i="28"/>
  <c r="DC35" i="28"/>
  <c r="E36" i="28"/>
  <c r="AP36" i="28"/>
  <c r="BB36" i="28"/>
  <c r="BF36" i="28"/>
  <c r="BJ36" i="28"/>
  <c r="DB36" i="28"/>
  <c r="AO37" i="28"/>
  <c r="AS37" i="28"/>
  <c r="AW37" i="28"/>
  <c r="BI37" i="28"/>
  <c r="BM37" i="28"/>
  <c r="AR38" i="28"/>
  <c r="BH38" i="28"/>
  <c r="AU39" i="28"/>
  <c r="BG39" i="28"/>
  <c r="BK39" i="28"/>
  <c r="AP40" i="28"/>
  <c r="AT40" i="28"/>
  <c r="AX40" i="28"/>
  <c r="BB40" i="28"/>
  <c r="BF40" i="28"/>
  <c r="BJ40" i="28"/>
  <c r="AO41" i="28"/>
  <c r="AS41" i="28"/>
  <c r="AW41" i="28"/>
  <c r="BE41" i="28"/>
  <c r="BI41" i="28"/>
  <c r="BM41" i="28"/>
  <c r="L42" i="28"/>
  <c r="AR42" i="28"/>
  <c r="AZ42" i="28"/>
  <c r="AG42" i="28"/>
  <c r="AK42" i="28"/>
  <c r="AO42" i="28"/>
  <c r="AW42" i="28"/>
  <c r="BA42" i="28"/>
  <c r="BE42" i="28"/>
  <c r="BI42" i="28"/>
  <c r="CC42" i="28"/>
  <c r="CG42" i="28"/>
  <c r="CK42" i="28"/>
  <c r="CO42" i="28"/>
  <c r="CS42" i="28"/>
  <c r="C43" i="28"/>
  <c r="BD43" i="28"/>
  <c r="BH43" i="28"/>
  <c r="BT43" i="28"/>
  <c r="BX43" i="28"/>
  <c r="DD43" i="28"/>
  <c r="AB45" i="28"/>
  <c r="AF45" i="28"/>
  <c r="AJ45" i="28"/>
  <c r="AN45" i="28"/>
  <c r="AR45" i="28"/>
  <c r="BH45" i="28"/>
  <c r="CB45" i="28"/>
  <c r="CF45" i="28"/>
  <c r="CJ45" i="28"/>
  <c r="CN45" i="28"/>
  <c r="CR45" i="28"/>
  <c r="CV45" i="28"/>
  <c r="CZ45" i="28"/>
  <c r="AL46" i="28"/>
  <c r="AP46" i="28"/>
  <c r="BF46" i="28"/>
  <c r="BJ46" i="28"/>
  <c r="BN46" i="28"/>
  <c r="DB46" i="28"/>
  <c r="D47" i="28"/>
  <c r="H47" i="28"/>
  <c r="AN47" i="28"/>
  <c r="AR47" i="28"/>
  <c r="AV47" i="28"/>
  <c r="AZ47" i="28"/>
  <c r="DD47" i="28"/>
  <c r="AR40" i="28"/>
  <c r="AV40" i="28"/>
  <c r="BH40" i="28"/>
  <c r="BL40" i="28"/>
  <c r="AU41" i="28"/>
  <c r="AY41" i="28"/>
  <c r="BC41" i="28"/>
  <c r="BG41" i="28"/>
  <c r="CA41" i="28"/>
  <c r="AP42" i="28"/>
  <c r="AT42" i="28"/>
  <c r="AX42" i="28"/>
  <c r="BB42" i="28"/>
  <c r="BJ42" i="28"/>
  <c r="BN42" i="28"/>
  <c r="DB42" i="28"/>
  <c r="D43" i="28"/>
  <c r="M43" i="28"/>
  <c r="AO43" i="28"/>
  <c r="AS43" i="28"/>
  <c r="AW43" i="28"/>
  <c r="BI43" i="28"/>
  <c r="AO45" i="28"/>
  <c r="AS45" i="28"/>
  <c r="BA45" i="28"/>
  <c r="BE45" i="28"/>
  <c r="BI45" i="28"/>
  <c r="BM45" i="28"/>
  <c r="G46" i="28"/>
  <c r="AQ46" i="28"/>
  <c r="AY46" i="28"/>
  <c r="BC46" i="28"/>
  <c r="BG46" i="28"/>
  <c r="BO46" i="28"/>
  <c r="BW46" i="28"/>
  <c r="DC46" i="28"/>
  <c r="M47" i="28"/>
  <c r="AO47" i="28"/>
  <c r="AS47" i="28"/>
  <c r="AW47" i="28"/>
  <c r="BA47" i="28"/>
  <c r="BE47" i="28"/>
  <c r="BI47" i="28"/>
  <c r="O48" i="28"/>
  <c r="S48" i="28"/>
  <c r="W48" i="28"/>
  <c r="AA48" i="28"/>
  <c r="AE48" i="28"/>
  <c r="AI48" i="28"/>
  <c r="AM48" i="28"/>
  <c r="AQ48" i="28"/>
  <c r="AU48" i="28"/>
  <c r="AY48" i="28"/>
  <c r="BG48" i="28"/>
  <c r="CE48" i="28"/>
  <c r="CM48" i="28"/>
  <c r="CQ48" i="28"/>
  <c r="CU48" i="28"/>
  <c r="AS49" i="28"/>
  <c r="AW49" i="28"/>
  <c r="BE49" i="28"/>
  <c r="BI49" i="28"/>
  <c r="BM49" i="28"/>
  <c r="AN46" i="28"/>
  <c r="AR46" i="28"/>
  <c r="AZ46" i="28"/>
  <c r="BD46" i="28"/>
  <c r="BH46" i="28"/>
  <c r="N47" i="28"/>
  <c r="R47" i="28"/>
  <c r="Z47" i="28"/>
  <c r="AD47" i="28"/>
  <c r="AL47" i="28"/>
  <c r="AP47" i="28"/>
  <c r="BB47" i="28"/>
  <c r="BF47" i="28"/>
  <c r="BJ47" i="28"/>
  <c r="CD47" i="28"/>
  <c r="CH47" i="28"/>
  <c r="CL47" i="28"/>
  <c r="CX47" i="28"/>
  <c r="AN48" i="28"/>
  <c r="AR48" i="28"/>
  <c r="AV48" i="28"/>
  <c r="AZ48" i="28"/>
  <c r="BH48" i="28"/>
  <c r="BL48" i="28"/>
  <c r="F49" i="28"/>
  <c r="AL49" i="28"/>
  <c r="AT49" i="28"/>
  <c r="AX49" i="28"/>
  <c r="BB49" i="28"/>
  <c r="BJ49" i="28"/>
  <c r="BR49" i="28"/>
  <c r="BV49" i="28"/>
  <c r="L50" i="28"/>
  <c r="AN50" i="28"/>
  <c r="AN31" i="28"/>
  <c r="AN32" i="28"/>
  <c r="AN33" i="28"/>
  <c r="AN41" i="28"/>
  <c r="AN42" i="28"/>
  <c r="AN49" i="28"/>
  <c r="AN51" i="28"/>
  <c r="AR50" i="28"/>
  <c r="AZ50" i="28"/>
  <c r="BD50" i="28"/>
  <c r="BH50" i="28"/>
  <c r="N51" i="28"/>
  <c r="R51" i="28"/>
  <c r="V51" i="28"/>
  <c r="Z51" i="28"/>
  <c r="AD51" i="28"/>
  <c r="AH51" i="28"/>
  <c r="AL51" i="28"/>
  <c r="AP51" i="28"/>
  <c r="AT51" i="28"/>
  <c r="AX51" i="28"/>
  <c r="BB51" i="28"/>
  <c r="BJ51" i="28"/>
  <c r="CD51" i="28"/>
  <c r="CL51" i="28"/>
  <c r="CP51" i="28"/>
  <c r="CT51" i="28"/>
  <c r="AO44" i="28"/>
  <c r="AS44" i="28"/>
  <c r="BE44" i="28"/>
  <c r="BI44" i="28"/>
  <c r="BQ44" i="28"/>
  <c r="BU44" i="28"/>
  <c r="BY44" i="28"/>
  <c r="AQ45" i="28"/>
  <c r="AY45" i="28"/>
  <c r="BG45" i="28"/>
  <c r="CA45" i="28"/>
  <c r="U46" i="28"/>
  <c r="AC46" i="28"/>
  <c r="AG46" i="28"/>
  <c r="AK46" i="28"/>
  <c r="AO46" i="28"/>
  <c r="AS46" i="28"/>
  <c r="BI46" i="28"/>
  <c r="CC46" i="28"/>
  <c r="CG46" i="28"/>
  <c r="CK46" i="28"/>
  <c r="CO46" i="28"/>
  <c r="CS46" i="28"/>
  <c r="CW46" i="28"/>
  <c r="DA46" i="28"/>
  <c r="AU47" i="28"/>
  <c r="AY47" i="28"/>
  <c r="BC47" i="28"/>
  <c r="BG47" i="28"/>
  <c r="BK47" i="28"/>
  <c r="AO48" i="28"/>
  <c r="AS48" i="28"/>
  <c r="AW48" i="28"/>
  <c r="BE48" i="28"/>
  <c r="BI48" i="28"/>
  <c r="BQ48" i="28"/>
  <c r="BU48" i="28"/>
  <c r="BY48" i="28"/>
  <c r="AU49" i="28"/>
  <c r="AY49" i="28"/>
  <c r="BG49" i="28"/>
  <c r="U50" i="28"/>
  <c r="AC50" i="28"/>
  <c r="AG50" i="28"/>
  <c r="AS50" i="28"/>
  <c r="AW50" i="28"/>
  <c r="BE50" i="28"/>
  <c r="BI50" i="28"/>
  <c r="CC50" i="28"/>
  <c r="CG50" i="28"/>
  <c r="CK50" i="28"/>
  <c r="CO50" i="28"/>
  <c r="CS50" i="28"/>
  <c r="CW50" i="28"/>
  <c r="DA50" i="28"/>
  <c r="C51" i="28"/>
  <c r="CV49" i="28"/>
  <c r="S32" i="28"/>
  <c r="S36" i="28"/>
  <c r="S44" i="28"/>
  <c r="AQ51" i="28"/>
  <c r="AY51" i="28"/>
  <c r="BC51" i="28"/>
  <c r="BG51" i="28"/>
  <c r="BK51" i="28"/>
  <c r="BH47" i="28"/>
  <c r="BP47" i="28"/>
  <c r="BT47" i="28"/>
  <c r="BX47" i="28"/>
  <c r="AL48" i="28"/>
  <c r="AP48" i="28"/>
  <c r="AT48" i="28"/>
  <c r="BB48" i="28"/>
  <c r="BJ48" i="28"/>
  <c r="P49" i="28"/>
  <c r="X49" i="28"/>
  <c r="AB49" i="28"/>
  <c r="AJ49" i="28"/>
  <c r="BH49" i="28"/>
  <c r="CB49" i="28"/>
  <c r="CF49" i="28"/>
  <c r="CJ49" i="28"/>
  <c r="CN49" i="28"/>
  <c r="CR49" i="28"/>
  <c r="CZ49" i="28"/>
  <c r="AL50" i="28"/>
  <c r="AT50" i="28"/>
  <c r="BB50" i="28"/>
  <c r="BJ50" i="28"/>
  <c r="BN50" i="28"/>
  <c r="DB50" i="28"/>
  <c r="H51" i="28"/>
  <c r="P32" i="28"/>
  <c r="P33" i="28"/>
  <c r="P37" i="28"/>
  <c r="P41" i="28"/>
  <c r="P45" i="28"/>
  <c r="T51" i="23"/>
  <c r="X51" i="23"/>
  <c r="X31" i="28"/>
  <c r="X32" i="28"/>
  <c r="X33" i="28"/>
  <c r="X41" i="28"/>
  <c r="X45" i="28"/>
  <c r="AZ51" i="28"/>
  <c r="BH51" i="28"/>
  <c r="BP51" i="28"/>
  <c r="BT51" i="28"/>
  <c r="BX51" i="28"/>
  <c r="DD51" i="28"/>
  <c r="S51" i="19"/>
  <c r="G50" i="28"/>
  <c r="AU50" i="28"/>
  <c r="AY50" i="28"/>
  <c r="BG50" i="28"/>
  <c r="BO50" i="28"/>
  <c r="BS50" i="28"/>
  <c r="BW50" i="28"/>
  <c r="DC50" i="28"/>
  <c r="AO51" i="28"/>
  <c r="AW51" i="28"/>
  <c r="BE51" i="28"/>
  <c r="AV51" i="28"/>
  <c r="BL21" i="23"/>
  <c r="V5" i="21"/>
  <c r="AG10" i="21"/>
  <c r="AV9" i="21"/>
  <c r="BI10" i="21"/>
  <c r="AK17" i="21"/>
  <c r="AM22" i="21"/>
  <c r="AQ23" i="21"/>
  <c r="BB20" i="21"/>
  <c r="BC22" i="21"/>
  <c r="C30" i="21"/>
  <c r="AM32" i="23"/>
  <c r="DB38" i="23"/>
  <c r="BT47" i="23"/>
  <c r="AL21" i="22"/>
  <c r="BI8" i="21"/>
  <c r="AE18" i="21"/>
  <c r="AE17" i="21"/>
  <c r="AF18" i="21"/>
  <c r="AF19" i="21"/>
  <c r="AE22" i="21"/>
  <c r="T23" i="21"/>
  <c r="AS20" i="21"/>
  <c r="BJ18" i="21"/>
  <c r="BJ17" i="21"/>
  <c r="BM17" i="21"/>
  <c r="Q48" i="23"/>
  <c r="BO46" i="23"/>
  <c r="AL8" i="23"/>
  <c r="AE6" i="21"/>
  <c r="AE5" i="21"/>
  <c r="BE5" i="21"/>
  <c r="BE4" i="21"/>
  <c r="BM5" i="21"/>
  <c r="BM4" i="21"/>
  <c r="Y22" i="22"/>
  <c r="BD17" i="21"/>
  <c r="BN19" i="21"/>
  <c r="D30" i="21"/>
  <c r="H30" i="21"/>
  <c r="P30" i="21"/>
  <c r="T30" i="21"/>
  <c r="AZ31" i="21"/>
  <c r="AZ30" i="21"/>
  <c r="BD31" i="21"/>
  <c r="BD30" i="21"/>
  <c r="BP30" i="21"/>
  <c r="BT30" i="21"/>
  <c r="BX30" i="21"/>
  <c r="CB31" i="21"/>
  <c r="CB30" i="21"/>
  <c r="CF31" i="21"/>
  <c r="CF30" i="21"/>
  <c r="CJ31" i="21"/>
  <c r="CJ30" i="21"/>
  <c r="CN31" i="21"/>
  <c r="CN30" i="21"/>
  <c r="CR31" i="21"/>
  <c r="CR30" i="21"/>
  <c r="CV31" i="21"/>
  <c r="CV30" i="21"/>
  <c r="CZ31" i="21"/>
  <c r="CZ30" i="21"/>
  <c r="DD30" i="21"/>
  <c r="CK33" i="21"/>
  <c r="CO33" i="21"/>
  <c r="CS33" i="21"/>
  <c r="CW33" i="21"/>
  <c r="DA33" i="21"/>
  <c r="C34" i="21"/>
  <c r="DD34" i="21"/>
  <c r="CI35" i="21"/>
  <c r="CM35" i="21"/>
  <c r="CQ35" i="21"/>
  <c r="CU35" i="21"/>
  <c r="CY35" i="21"/>
  <c r="DC35" i="21"/>
  <c r="DB36" i="21"/>
  <c r="DD37" i="21"/>
  <c r="CL38" i="21"/>
  <c r="CP38" i="21"/>
  <c r="CT38" i="21"/>
  <c r="CX38" i="21"/>
  <c r="CJ40" i="21"/>
  <c r="CN40" i="21"/>
  <c r="CR40" i="21"/>
  <c r="CV40" i="21"/>
  <c r="CZ40" i="21"/>
  <c r="CJ43" i="21"/>
  <c r="CN43" i="21"/>
  <c r="CR43" i="21"/>
  <c r="CV43" i="21"/>
  <c r="CZ43" i="21"/>
  <c r="J44" i="23"/>
  <c r="DB44" i="21"/>
  <c r="D45" i="21"/>
  <c r="L45" i="21"/>
  <c r="AN45" i="21"/>
  <c r="AR45" i="21"/>
  <c r="AZ45" i="21"/>
  <c r="BD45" i="21"/>
  <c r="BH45" i="21"/>
  <c r="BP45" i="21"/>
  <c r="BT45" i="21"/>
  <c r="BX45" i="21"/>
  <c r="DD45" i="21"/>
  <c r="N46" i="21"/>
  <c r="R46" i="21"/>
  <c r="V46" i="21"/>
  <c r="Z46" i="21"/>
  <c r="AH46" i="21"/>
  <c r="AL46" i="21"/>
  <c r="AP46" i="21"/>
  <c r="AT46" i="21"/>
  <c r="BB46" i="21"/>
  <c r="BF46" i="21"/>
  <c r="BJ46" i="21"/>
  <c r="CD46" i="21"/>
  <c r="CH46" i="21"/>
  <c r="CL46" i="21"/>
  <c r="CP46" i="21"/>
  <c r="CT46" i="21"/>
  <c r="CX46" i="21"/>
  <c r="AB47" i="21"/>
  <c r="AJ47" i="21"/>
  <c r="AN47" i="21"/>
  <c r="AR47" i="21"/>
  <c r="BH47" i="21"/>
  <c r="BL47" i="21"/>
  <c r="CB47" i="21"/>
  <c r="CF47" i="21"/>
  <c r="CJ47" i="21"/>
  <c r="CN47" i="21"/>
  <c r="CR47" i="21"/>
  <c r="CV47" i="21"/>
  <c r="CZ47" i="21"/>
  <c r="F48" i="21"/>
  <c r="J48" i="21"/>
  <c r="AL48" i="21"/>
  <c r="AT48" i="21"/>
  <c r="BB48" i="21"/>
  <c r="BJ48" i="21"/>
  <c r="BN48" i="21"/>
  <c r="BR48" i="21"/>
  <c r="BV48" i="21"/>
  <c r="DB48" i="21"/>
  <c r="AN49" i="21"/>
  <c r="AZ49" i="21"/>
  <c r="BD49" i="21"/>
  <c r="BH49" i="21"/>
  <c r="BP49" i="21"/>
  <c r="BT49" i="21"/>
  <c r="BX49" i="21"/>
  <c r="DD49" i="21"/>
  <c r="N50" i="21"/>
  <c r="R50" i="21"/>
  <c r="V50" i="21"/>
  <c r="Z50" i="21"/>
  <c r="AD50" i="21"/>
  <c r="AH50" i="21"/>
  <c r="AL50" i="21"/>
  <c r="AP50" i="21"/>
  <c r="AT50" i="21"/>
  <c r="AX50" i="21"/>
  <c r="BB50" i="21"/>
  <c r="BF50" i="21"/>
  <c r="BJ50" i="21"/>
  <c r="BZ50" i="21"/>
  <c r="CD50" i="21"/>
  <c r="CT50" i="23"/>
  <c r="BM31" i="23"/>
  <c r="BI48" i="23"/>
  <c r="BC19" i="23"/>
  <c r="S19" i="13"/>
  <c r="S19" i="12" s="1"/>
  <c r="AP10" i="23"/>
  <c r="T9" i="23"/>
  <c r="AG19" i="23"/>
  <c r="AP6" i="21"/>
  <c r="P5" i="21"/>
  <c r="Y4" i="21"/>
  <c r="AB5" i="23"/>
  <c r="AB5" i="22"/>
  <c r="AB5" i="19"/>
  <c r="AV5" i="21"/>
  <c r="BB4" i="21"/>
  <c r="BJ4" i="21"/>
  <c r="BH10" i="23"/>
  <c r="BL10" i="21"/>
  <c r="F17" i="21"/>
  <c r="F18" i="8"/>
  <c r="I17" i="21"/>
  <c r="M20" i="8"/>
  <c r="M20" i="23" s="1"/>
  <c r="AA19" i="19"/>
  <c r="Z21" i="21"/>
  <c r="Z22" i="21"/>
  <c r="AS21" i="21"/>
  <c r="AL22" i="22"/>
  <c r="AM23" i="21"/>
  <c r="BH19" i="21"/>
  <c r="BK23" i="21"/>
  <c r="I31" i="22"/>
  <c r="O51" i="22"/>
  <c r="AE51" i="23"/>
  <c r="E30" i="21"/>
  <c r="I31" i="21"/>
  <c r="I30" i="21"/>
  <c r="M30" i="21"/>
  <c r="AO31" i="21"/>
  <c r="AO30" i="21"/>
  <c r="AS31" i="21"/>
  <c r="AS30" i="21"/>
  <c r="AW31" i="21"/>
  <c r="AW30" i="21"/>
  <c r="BI31" i="21"/>
  <c r="BI30" i="21"/>
  <c r="BM31" i="21"/>
  <c r="BM30" i="21"/>
  <c r="BQ30" i="21"/>
  <c r="BU31" i="21"/>
  <c r="BU30" i="21"/>
  <c r="BY31" i="21"/>
  <c r="BY30" i="21"/>
  <c r="N33" i="23"/>
  <c r="AX32" i="21"/>
  <c r="BF33" i="23"/>
  <c r="CL33" i="21"/>
  <c r="CP33" i="21"/>
  <c r="CX33" i="21"/>
  <c r="DB33" i="21"/>
  <c r="CN35" i="21"/>
  <c r="CR35" i="21"/>
  <c r="CV35" i="21"/>
  <c r="CZ35" i="21"/>
  <c r="DC36" i="21"/>
  <c r="Y37" i="23"/>
  <c r="CK37" i="21"/>
  <c r="CO37" i="21"/>
  <c r="CS37" i="21"/>
  <c r="DA37" i="21"/>
  <c r="CI38" i="21"/>
  <c r="CM38" i="21"/>
  <c r="CQ38" i="21"/>
  <c r="CU38" i="21"/>
  <c r="CY38" i="21"/>
  <c r="CK40" i="21"/>
  <c r="CO40" i="21"/>
  <c r="CS40" i="21"/>
  <c r="CW40" i="21"/>
  <c r="DA40" i="21"/>
  <c r="C41" i="21"/>
  <c r="G44" i="21"/>
  <c r="K44" i="21"/>
  <c r="DC44" i="21"/>
  <c r="M45" i="21"/>
  <c r="U45" i="21"/>
  <c r="Y45" i="21"/>
  <c r="AC45" i="21"/>
  <c r="AG45" i="21"/>
  <c r="AK45" i="21"/>
  <c r="AO45" i="21"/>
  <c r="AS45" i="21"/>
  <c r="AW45" i="21"/>
  <c r="BA45" i="21"/>
  <c r="BE45" i="21"/>
  <c r="BI45" i="21"/>
  <c r="CC45" i="21"/>
  <c r="CG45" i="21"/>
  <c r="CK45" i="21"/>
  <c r="CO45" i="21"/>
  <c r="CS45" i="21"/>
  <c r="CW45" i="21"/>
  <c r="DA45" i="21"/>
  <c r="C46" i="21"/>
  <c r="O46" i="21"/>
  <c r="S46" i="21"/>
  <c r="W46" i="21"/>
  <c r="AA46" i="21"/>
  <c r="AE46" i="21"/>
  <c r="AI46" i="21"/>
  <c r="AM46" i="21"/>
  <c r="AQ46" i="21"/>
  <c r="AU46" i="21"/>
  <c r="AY46" i="21"/>
  <c r="BC46" i="21"/>
  <c r="BG46" i="21"/>
  <c r="BK46" i="21"/>
  <c r="CE46" i="21"/>
  <c r="CI46" i="21"/>
  <c r="CM46" i="21"/>
  <c r="CQ46" i="21"/>
  <c r="CU46" i="21"/>
  <c r="CY46" i="21"/>
  <c r="E47" i="21"/>
  <c r="AW47" i="21"/>
  <c r="BE47" i="21"/>
  <c r="BI47" i="21"/>
  <c r="BM47" i="21"/>
  <c r="BQ47" i="21"/>
  <c r="BU47" i="21"/>
  <c r="BY47" i="21"/>
  <c r="G48" i="21"/>
  <c r="K48" i="21"/>
  <c r="AY48" i="21"/>
  <c r="BG48" i="21"/>
  <c r="BO48" i="21"/>
  <c r="BS48" i="21"/>
  <c r="BW48" i="21"/>
  <c r="DC48" i="21"/>
  <c r="I49" i="21"/>
  <c r="M49" i="21"/>
  <c r="U49" i="21"/>
  <c r="Y49" i="21"/>
  <c r="AC49" i="21"/>
  <c r="AG49" i="21"/>
  <c r="AK49" i="21"/>
  <c r="AO49" i="21"/>
  <c r="AW49" i="21"/>
  <c r="BA49" i="21"/>
  <c r="BE49" i="21"/>
  <c r="CC49" i="21"/>
  <c r="CG49" i="21"/>
  <c r="CK49" i="21"/>
  <c r="CO49" i="21"/>
  <c r="CS49" i="21"/>
  <c r="CW49" i="21"/>
  <c r="DA49" i="21"/>
  <c r="C50" i="21"/>
  <c r="O50" i="21"/>
  <c r="S50" i="21"/>
  <c r="W50" i="21"/>
  <c r="AA50" i="21"/>
  <c r="AE50" i="21"/>
  <c r="AI50" i="21"/>
  <c r="AM50" i="21"/>
  <c r="AQ50" i="21"/>
  <c r="AU50" i="21"/>
  <c r="AY50" i="21"/>
  <c r="BC50" i="21"/>
  <c r="BG50" i="21"/>
  <c r="BK50" i="21"/>
  <c r="CA50" i="21"/>
  <c r="CE50" i="21"/>
  <c r="CI50" i="21"/>
  <c r="CM50" i="21"/>
  <c r="CQ50" i="21"/>
  <c r="CU50" i="21"/>
  <c r="CY50" i="21"/>
  <c r="E51" i="21"/>
  <c r="AO51" i="21"/>
  <c r="AS51" i="21"/>
  <c r="AW51" i="21"/>
  <c r="BA51" i="21"/>
  <c r="BE51" i="21"/>
  <c r="BI51" i="21"/>
  <c r="BM51" i="21"/>
  <c r="BQ51" i="21"/>
  <c r="BU51" i="21"/>
  <c r="BY51" i="21"/>
  <c r="BF18" i="22"/>
  <c r="F30" i="21"/>
  <c r="J30" i="21"/>
  <c r="N30" i="21"/>
  <c r="R30" i="21"/>
  <c r="Z30" i="21"/>
  <c r="AH30" i="21"/>
  <c r="AL30" i="21"/>
  <c r="AP31" i="21"/>
  <c r="AP30" i="21"/>
  <c r="AT31" i="21"/>
  <c r="AT30" i="21"/>
  <c r="AX31" i="21"/>
  <c r="AX30" i="21"/>
  <c r="BB31" i="21"/>
  <c r="BB30" i="21"/>
  <c r="BF31" i="21"/>
  <c r="BF30" i="21"/>
  <c r="BJ31" i="21"/>
  <c r="BJ30" i="21"/>
  <c r="BR31" i="21"/>
  <c r="BR30" i="21"/>
  <c r="BV31" i="21"/>
  <c r="BV30" i="21"/>
  <c r="BZ31" i="21"/>
  <c r="BZ30" i="21"/>
  <c r="CD30" i="21"/>
  <c r="CH30" i="21"/>
  <c r="CL30" i="21"/>
  <c r="CP30" i="21"/>
  <c r="CT30" i="21"/>
  <c r="CX30" i="21"/>
  <c r="DB30" i="21"/>
  <c r="CJ32" i="21"/>
  <c r="CN32" i="21"/>
  <c r="CR32" i="21"/>
  <c r="CV32" i="21"/>
  <c r="CZ32" i="21"/>
  <c r="DC33" i="21"/>
  <c r="E34" i="21"/>
  <c r="CL34" i="21"/>
  <c r="CP34" i="21"/>
  <c r="CX34" i="21"/>
  <c r="DB34" i="21"/>
  <c r="CJ36" i="21"/>
  <c r="CN36" i="21"/>
  <c r="CR36" i="21"/>
  <c r="CV36" i="21"/>
  <c r="CZ36" i="21"/>
  <c r="CH37" i="23"/>
  <c r="CL37" i="21"/>
  <c r="CP37" i="21"/>
  <c r="CT37" i="21"/>
  <c r="CX37" i="21"/>
  <c r="DB37" i="21"/>
  <c r="DD38" i="21"/>
  <c r="CI39" i="21"/>
  <c r="CM39" i="21"/>
  <c r="CQ39" i="21"/>
  <c r="CU39" i="21"/>
  <c r="CY39" i="21"/>
  <c r="DB40" i="21"/>
  <c r="D41" i="21"/>
  <c r="AO40" i="21"/>
  <c r="AS41" i="21"/>
  <c r="CK41" i="21"/>
  <c r="CO41" i="21"/>
  <c r="CS41" i="21"/>
  <c r="CW41" i="21"/>
  <c r="C42" i="21"/>
  <c r="AN42" i="21"/>
  <c r="L44" i="21"/>
  <c r="CJ44" i="21"/>
  <c r="CN44" i="21"/>
  <c r="CR44" i="21"/>
  <c r="CV44" i="21"/>
  <c r="CZ44" i="21"/>
  <c r="N45" i="21"/>
  <c r="R45" i="21"/>
  <c r="V45" i="21"/>
  <c r="Z45" i="21"/>
  <c r="AL45" i="21"/>
  <c r="AP45" i="21"/>
  <c r="AT45" i="21"/>
  <c r="AX45" i="21"/>
  <c r="BF45" i="21"/>
  <c r="BJ45" i="21"/>
  <c r="BN45" i="21"/>
  <c r="CD45" i="21"/>
  <c r="CH45" i="21"/>
  <c r="CL45" i="21"/>
  <c r="CP45" i="21"/>
  <c r="CX45" i="21"/>
  <c r="DB45" i="21"/>
  <c r="D46" i="21"/>
  <c r="H46" i="21"/>
  <c r="AN46" i="21"/>
  <c r="AR46" i="21"/>
  <c r="AZ46" i="21"/>
  <c r="BD46" i="21"/>
  <c r="BH46" i="21"/>
  <c r="BL46" i="21"/>
  <c r="BP46" i="21"/>
  <c r="BT46" i="21"/>
  <c r="BX46" i="21"/>
  <c r="DD46" i="21"/>
  <c r="F47" i="21"/>
  <c r="AL47" i="21"/>
  <c r="AT47" i="21"/>
  <c r="BB47" i="21"/>
  <c r="BJ47" i="21"/>
  <c r="BR47" i="21"/>
  <c r="BV47" i="21"/>
  <c r="BZ47" i="21"/>
  <c r="L48" i="21"/>
  <c r="P48" i="21"/>
  <c r="X48" i="21"/>
  <c r="AB48" i="21"/>
  <c r="AJ48" i="21"/>
  <c r="AN48" i="21"/>
  <c r="AZ48" i="21"/>
  <c r="BH48" i="21"/>
  <c r="CB48" i="21"/>
  <c r="CF48" i="21"/>
  <c r="CJ48" i="21"/>
  <c r="CN48" i="21"/>
  <c r="CR48" i="21"/>
  <c r="CV48" i="21"/>
  <c r="CZ48" i="21"/>
  <c r="J49" i="21"/>
  <c r="N49" i="21"/>
  <c r="R49" i="21"/>
  <c r="V49" i="21"/>
  <c r="Z49" i="21"/>
  <c r="AD49" i="21"/>
  <c r="AH49" i="21"/>
  <c r="AL49" i="21"/>
  <c r="AP49" i="21"/>
  <c r="AT49" i="21"/>
  <c r="AX49" i="21"/>
  <c r="BB49" i="21"/>
  <c r="BJ49" i="21"/>
  <c r="BN49" i="21"/>
  <c r="CD49" i="21"/>
  <c r="CL49" i="21"/>
  <c r="CP49" i="21"/>
  <c r="CT49" i="21"/>
  <c r="CX49" i="21"/>
  <c r="DB49" i="21"/>
  <c r="H50" i="21"/>
  <c r="AN50" i="21"/>
  <c r="AR50" i="21"/>
  <c r="AV50" i="21"/>
  <c r="AZ50" i="21"/>
  <c r="BD50" i="21"/>
  <c r="BH50" i="21"/>
  <c r="BL50" i="21"/>
  <c r="BP50" i="21"/>
  <c r="BT50" i="21"/>
  <c r="BX50" i="21"/>
  <c r="DD50" i="21"/>
  <c r="F51" i="21"/>
  <c r="N51" i="21"/>
  <c r="R51" i="21"/>
  <c r="V51" i="21"/>
  <c r="Z51" i="21"/>
  <c r="AD51" i="21"/>
  <c r="AH51" i="21"/>
  <c r="AL51" i="21"/>
  <c r="AP51" i="21"/>
  <c r="AT51" i="21"/>
  <c r="AX51" i="21"/>
  <c r="BB51" i="21"/>
  <c r="BF51" i="21"/>
  <c r="BJ51" i="21"/>
  <c r="BR51" i="21"/>
  <c r="BV51" i="21"/>
  <c r="BZ51" i="21"/>
  <c r="CD51" i="21"/>
  <c r="CH51" i="21"/>
  <c r="CL51" i="21"/>
  <c r="CP51" i="21"/>
  <c r="CT51" i="21"/>
  <c r="CX51" i="21"/>
  <c r="K30" i="21"/>
  <c r="O31" i="21"/>
  <c r="O30" i="21"/>
  <c r="S30" i="21"/>
  <c r="W30" i="21"/>
  <c r="AA31" i="21"/>
  <c r="AA30" i="21"/>
  <c r="AE31" i="21"/>
  <c r="AE30" i="21"/>
  <c r="AI31" i="21"/>
  <c r="AI30" i="21"/>
  <c r="AM31" i="21"/>
  <c r="AM30" i="21"/>
  <c r="AQ31" i="21"/>
  <c r="AQ30" i="21"/>
  <c r="AU31" i="21"/>
  <c r="AU30" i="21"/>
  <c r="CE31" i="21"/>
  <c r="CE30" i="21"/>
  <c r="CI31" i="21"/>
  <c r="CI30" i="21"/>
  <c r="CM31" i="21"/>
  <c r="CM30" i="21"/>
  <c r="CQ31" i="21"/>
  <c r="CQ30" i="21"/>
  <c r="CU31" i="21"/>
  <c r="CU30" i="21"/>
  <c r="CY31" i="21"/>
  <c r="DC30" i="21"/>
  <c r="CK32" i="21"/>
  <c r="CO32" i="21"/>
  <c r="CS32" i="21"/>
  <c r="CW32" i="21"/>
  <c r="DA32" i="21"/>
  <c r="C33" i="21"/>
  <c r="CF33" i="22"/>
  <c r="DD33" i="21"/>
  <c r="CI34" i="21"/>
  <c r="CM34" i="21"/>
  <c r="CQ34" i="21"/>
  <c r="CU34" i="21"/>
  <c r="CY34" i="21"/>
  <c r="DC34" i="21"/>
  <c r="E35" i="21"/>
  <c r="DB35" i="21"/>
  <c r="CK36" i="21"/>
  <c r="CO36" i="21"/>
  <c r="CS36" i="21"/>
  <c r="CW36" i="21"/>
  <c r="DA36" i="21"/>
  <c r="C37" i="21"/>
  <c r="DC37" i="21"/>
  <c r="CJ39" i="21"/>
  <c r="CN39" i="21"/>
  <c r="CR39" i="21"/>
  <c r="CV39" i="21"/>
  <c r="CZ39" i="21"/>
  <c r="DC40" i="21"/>
  <c r="CL41" i="21"/>
  <c r="CP41" i="21"/>
  <c r="CT41" i="21"/>
  <c r="CX41" i="21"/>
  <c r="DB41" i="21"/>
  <c r="D42" i="21"/>
  <c r="CI43" i="21"/>
  <c r="CM43" i="21"/>
  <c r="CQ43" i="21"/>
  <c r="CU43" i="21"/>
  <c r="CY43" i="21"/>
  <c r="CK44" i="21"/>
  <c r="CO44" i="21"/>
  <c r="CS44" i="21"/>
  <c r="CW44" i="21"/>
  <c r="DA44" i="21"/>
  <c r="C45" i="21"/>
  <c r="G45" i="21"/>
  <c r="K45" i="21"/>
  <c r="AU45" i="21"/>
  <c r="AY45" i="21"/>
  <c r="BC45" i="21"/>
  <c r="BG45" i="21"/>
  <c r="BK45" i="21"/>
  <c r="BO45" i="21"/>
  <c r="BW45" i="21"/>
  <c r="DC45" i="21"/>
  <c r="E46" i="21"/>
  <c r="M46" i="21"/>
  <c r="AO46" i="21"/>
  <c r="AS46" i="21"/>
  <c r="AW46" i="21"/>
  <c r="BA46" i="21"/>
  <c r="BE46" i="21"/>
  <c r="BI46" i="21"/>
  <c r="BQ46" i="21"/>
  <c r="BU46" i="21"/>
  <c r="BY46" i="21"/>
  <c r="O47" i="21"/>
  <c r="S47" i="21"/>
  <c r="W47" i="21"/>
  <c r="AA47" i="21"/>
  <c r="AE47" i="21"/>
  <c r="AI47" i="21"/>
  <c r="AM47" i="21"/>
  <c r="AQ47" i="21"/>
  <c r="AY47" i="21"/>
  <c r="BC47" i="21"/>
  <c r="BG47" i="21"/>
  <c r="CA47" i="21"/>
  <c r="CE47" i="21"/>
  <c r="CI47" i="21"/>
  <c r="CM47" i="21"/>
  <c r="CQ47" i="21"/>
  <c r="CU47" i="21"/>
  <c r="CY47" i="21"/>
  <c r="U48" i="21"/>
  <c r="AG48" i="21"/>
  <c r="AW48" i="21"/>
  <c r="BE48" i="21"/>
  <c r="BI48" i="21"/>
  <c r="BM48" i="21"/>
  <c r="CC48" i="21"/>
  <c r="CG48" i="21"/>
  <c r="CK48" i="21"/>
  <c r="CO48" i="21"/>
  <c r="CS48" i="21"/>
  <c r="CW48" i="21"/>
  <c r="DA48" i="21"/>
  <c r="C49" i="21"/>
  <c r="G49" i="21"/>
  <c r="AY49" i="21"/>
  <c r="BG49" i="21"/>
  <c r="BK49" i="21"/>
  <c r="BO49" i="21"/>
  <c r="BS49" i="21"/>
  <c r="BW49" i="21"/>
  <c r="DC49" i="21"/>
  <c r="E50" i="21"/>
  <c r="AO50" i="21"/>
  <c r="AS50" i="21"/>
  <c r="AW50" i="21"/>
  <c r="BA50" i="21"/>
  <c r="BE50" i="21"/>
  <c r="BQ50" i="21"/>
  <c r="BU50" i="21"/>
  <c r="BY50" i="21"/>
  <c r="C51" i="21"/>
  <c r="K51" i="21"/>
  <c r="AA51" i="23"/>
  <c r="AA51" i="19"/>
  <c r="AQ51" i="23"/>
  <c r="AQ51" i="19"/>
  <c r="CF51" i="21"/>
  <c r="O51" i="21"/>
  <c r="S51" i="21"/>
  <c r="W51" i="21"/>
  <c r="AA51" i="21"/>
  <c r="AE51" i="21"/>
  <c r="AI51" i="21"/>
  <c r="AM51" i="21"/>
  <c r="AQ51" i="21"/>
  <c r="AU51" i="21"/>
  <c r="AY51" i="21"/>
  <c r="BC51" i="21"/>
  <c r="BG51" i="21"/>
  <c r="BK51" i="21"/>
  <c r="CA51" i="21"/>
  <c r="CE51" i="21"/>
  <c r="CI51" i="21"/>
  <c r="CM51" i="21"/>
  <c r="CQ51" i="21"/>
  <c r="CU51" i="21"/>
  <c r="CY51" i="21"/>
  <c r="CL50" i="21"/>
  <c r="CP50" i="21"/>
  <c r="CT50" i="21"/>
  <c r="CX50" i="21"/>
  <c r="D51" i="21"/>
  <c r="H51" i="21"/>
  <c r="P51" i="21"/>
  <c r="T51" i="21"/>
  <c r="X51" i="21"/>
  <c r="AB51" i="21"/>
  <c r="AF51" i="21"/>
  <c r="AJ51" i="21"/>
  <c r="AN51" i="21"/>
  <c r="AR51" i="21"/>
  <c r="AV51" i="21"/>
  <c r="AZ51" i="21"/>
  <c r="BD51" i="21"/>
  <c r="BH51" i="21"/>
  <c r="BL51" i="21"/>
  <c r="BP51" i="21"/>
  <c r="BT51" i="21"/>
  <c r="BX51" i="21"/>
  <c r="CB51" i="21"/>
  <c r="CJ51" i="21"/>
  <c r="CN51" i="21"/>
  <c r="CR51" i="21"/>
  <c r="CV51" i="21"/>
  <c r="CZ51" i="21"/>
  <c r="DD51" i="21"/>
  <c r="B33" i="23"/>
  <c r="B49" i="23"/>
  <c r="B37" i="23"/>
  <c r="B45" i="23"/>
  <c r="B34" i="19"/>
  <c r="B35" i="19"/>
  <c r="B39" i="19"/>
  <c r="B43" i="19"/>
  <c r="B46" i="23"/>
  <c r="B50" i="23"/>
  <c r="B38" i="19"/>
  <c r="B46" i="19"/>
  <c r="B47" i="19"/>
  <c r="B50" i="19"/>
  <c r="B34" i="23"/>
  <c r="N33" i="21"/>
  <c r="N34" i="21"/>
  <c r="F44" i="21"/>
  <c r="U32" i="21"/>
  <c r="AC33" i="21"/>
  <c r="AC32" i="21"/>
  <c r="AQ44" i="21"/>
  <c r="AU44" i="21"/>
  <c r="AY44" i="21"/>
  <c r="BC44" i="21"/>
  <c r="BG44" i="21"/>
  <c r="BO44" i="21"/>
  <c r="BS44" i="21"/>
  <c r="BW44" i="21"/>
  <c r="CA44" i="21"/>
  <c r="AB44" i="21"/>
  <c r="AF44" i="21"/>
  <c r="AJ44" i="21"/>
  <c r="AN44" i="21"/>
  <c r="AR44" i="21"/>
  <c r="AZ44" i="21"/>
  <c r="BD44" i="21"/>
  <c r="BH44" i="21"/>
  <c r="BL44" i="21"/>
  <c r="CB44" i="21"/>
  <c r="CF44" i="21"/>
  <c r="Y33" i="21"/>
  <c r="AC36" i="21"/>
  <c r="AS36" i="21"/>
  <c r="S43" i="21"/>
  <c r="U44" i="21"/>
  <c r="Y44" i="21"/>
  <c r="AC44" i="21"/>
  <c r="AG44" i="21"/>
  <c r="AK44" i="21"/>
  <c r="AO44" i="21"/>
  <c r="AS44" i="21"/>
  <c r="BA44" i="21"/>
  <c r="BI44" i="21"/>
  <c r="BM44" i="21"/>
  <c r="CC44" i="21"/>
  <c r="CG44" i="21"/>
  <c r="P32" i="21"/>
  <c r="AR33" i="21"/>
  <c r="AL44" i="21"/>
  <c r="AP44" i="21"/>
  <c r="BB44" i="21"/>
  <c r="BF44" i="21"/>
  <c r="BJ44" i="21"/>
  <c r="BN44" i="21"/>
  <c r="BR44" i="21"/>
  <c r="BV44" i="21"/>
  <c r="BZ44" i="21"/>
  <c r="CB36" i="21"/>
  <c r="AY33" i="21"/>
  <c r="AY32" i="21"/>
  <c r="BC33" i="21"/>
  <c r="BC32" i="21"/>
  <c r="BG33" i="21"/>
  <c r="BG32" i="21"/>
  <c r="BK33" i="21"/>
  <c r="BO33" i="21"/>
  <c r="BO32" i="21"/>
  <c r="BS33" i="21"/>
  <c r="BS32" i="21"/>
  <c r="BW33" i="21"/>
  <c r="BW32" i="21"/>
  <c r="BW33" i="23"/>
  <c r="CA32" i="21"/>
  <c r="BI34" i="21"/>
  <c r="BQ34" i="21"/>
  <c r="BU34" i="21"/>
  <c r="BY34" i="21"/>
  <c r="AY35" i="21"/>
  <c r="BC35" i="21"/>
  <c r="BG35" i="21"/>
  <c r="CA35" i="21"/>
  <c r="BA36" i="21"/>
  <c r="BE36" i="21"/>
  <c r="BI36" i="21"/>
  <c r="BM36" i="21"/>
  <c r="CC36" i="21"/>
  <c r="CG36" i="21"/>
  <c r="BC37" i="21"/>
  <c r="BG37" i="21"/>
  <c r="BK37" i="21"/>
  <c r="BO37" i="21"/>
  <c r="BS37" i="21"/>
  <c r="BW37" i="21"/>
  <c r="BE38" i="21"/>
  <c r="BI38" i="21"/>
  <c r="BU38" i="21"/>
  <c r="BY38" i="21"/>
  <c r="AY39" i="21"/>
  <c r="BC39" i="21"/>
  <c r="BG39" i="21"/>
  <c r="CA39" i="21"/>
  <c r="CE39" i="21"/>
  <c r="BA40" i="21"/>
  <c r="BE40" i="21"/>
  <c r="BI40" i="21"/>
  <c r="BM40" i="21"/>
  <c r="CC40" i="21"/>
  <c r="CG40" i="21"/>
  <c r="BE42" i="21"/>
  <c r="BI42" i="21"/>
  <c r="BQ42" i="21"/>
  <c r="BU42" i="21"/>
  <c r="BY42" i="21"/>
  <c r="AY43" i="21"/>
  <c r="BG43" i="21"/>
  <c r="CA43" i="21"/>
  <c r="CA43" i="23"/>
  <c r="CE43" i="21"/>
  <c r="BJ36" i="23"/>
  <c r="CD41" i="23"/>
  <c r="AZ33" i="21"/>
  <c r="AZ32" i="21"/>
  <c r="BD33" i="21"/>
  <c r="BD32" i="21"/>
  <c r="BH33" i="21"/>
  <c r="BH32" i="21"/>
  <c r="BP33" i="21"/>
  <c r="BT33" i="21"/>
  <c r="BX33" i="21"/>
  <c r="CB32" i="21"/>
  <c r="CF32" i="21"/>
  <c r="BB34" i="21"/>
  <c r="BF34" i="21"/>
  <c r="BJ34" i="21"/>
  <c r="BZ34" i="21"/>
  <c r="CD34" i="21"/>
  <c r="CH34" i="21"/>
  <c r="AZ35" i="21"/>
  <c r="BD35" i="21"/>
  <c r="BH35" i="21"/>
  <c r="BL35" i="21"/>
  <c r="CB35" i="21"/>
  <c r="CF35" i="21"/>
  <c r="BF36" i="21"/>
  <c r="BJ36" i="21"/>
  <c r="BN36" i="21"/>
  <c r="BR36" i="21"/>
  <c r="BV36" i="21"/>
  <c r="BZ36" i="21"/>
  <c r="AZ37" i="21"/>
  <c r="BH37" i="21"/>
  <c r="BP37" i="21"/>
  <c r="BX37" i="21"/>
  <c r="BB38" i="21"/>
  <c r="BF38" i="21"/>
  <c r="BJ38" i="21"/>
  <c r="CD38" i="21"/>
  <c r="CH38" i="21"/>
  <c r="AZ39" i="21"/>
  <c r="BD39" i="21"/>
  <c r="BH39" i="21"/>
  <c r="BL39" i="21"/>
  <c r="CB39" i="21"/>
  <c r="CF39" i="21"/>
  <c r="BB40" i="21"/>
  <c r="BF40" i="21"/>
  <c r="BJ40" i="21"/>
  <c r="BN40" i="21"/>
  <c r="BR40" i="21"/>
  <c r="BV40" i="21"/>
  <c r="BZ40" i="21"/>
  <c r="AZ41" i="21"/>
  <c r="BD41" i="21"/>
  <c r="BH41" i="21"/>
  <c r="BP41" i="21"/>
  <c r="BT41" i="21"/>
  <c r="BX41" i="21"/>
  <c r="AZ43" i="21"/>
  <c r="BH43" i="21"/>
  <c r="BL43" i="21"/>
  <c r="CB43" i="21"/>
  <c r="CF43" i="21"/>
  <c r="CG33" i="23"/>
  <c r="AY36" i="23"/>
  <c r="BG36" i="23"/>
  <c r="CF40" i="23"/>
  <c r="BD42" i="23"/>
  <c r="BA32" i="21"/>
  <c r="BA33" i="21"/>
  <c r="BE32" i="21"/>
  <c r="BE33" i="21"/>
  <c r="BI32" i="21"/>
  <c r="BI33" i="21"/>
  <c r="BM32" i="21"/>
  <c r="CC32" i="21"/>
  <c r="CC33" i="21"/>
  <c r="CG32" i="21"/>
  <c r="CG33" i="21"/>
  <c r="AY34" i="21"/>
  <c r="BC34" i="21"/>
  <c r="BG34" i="21"/>
  <c r="BK34" i="21"/>
  <c r="BA35" i="21"/>
  <c r="BI35" i="21"/>
  <c r="BM35" i="21"/>
  <c r="BQ35" i="21"/>
  <c r="BU35" i="21"/>
  <c r="BY35" i="21"/>
  <c r="AY36" i="21"/>
  <c r="BC36" i="21"/>
  <c r="BG36" i="21"/>
  <c r="BO36" i="21"/>
  <c r="BS36" i="21"/>
  <c r="BW36" i="21"/>
  <c r="CA36" i="21"/>
  <c r="BA37" i="21"/>
  <c r="BE37" i="21"/>
  <c r="BI37" i="21"/>
  <c r="CC37" i="21"/>
  <c r="AY38" i="21"/>
  <c r="BC38" i="21"/>
  <c r="BG38" i="21"/>
  <c r="BK38" i="21"/>
  <c r="CE38" i="21"/>
  <c r="BA39" i="21"/>
  <c r="BE39" i="21"/>
  <c r="BI39" i="21"/>
  <c r="BM39" i="21"/>
  <c r="BQ39" i="21"/>
  <c r="BU39" i="21"/>
  <c r="BY39" i="21"/>
  <c r="AY40" i="21"/>
  <c r="BC40" i="21"/>
  <c r="BG40" i="21"/>
  <c r="BO40" i="21"/>
  <c r="BS40" i="21"/>
  <c r="BW40" i="21"/>
  <c r="CA40" i="21"/>
  <c r="BA41" i="21"/>
  <c r="BE41" i="21"/>
  <c r="BI41" i="21"/>
  <c r="CC41" i="21"/>
  <c r="CG41" i="21"/>
  <c r="BE43" i="21"/>
  <c r="BI43" i="21"/>
  <c r="BM43" i="21"/>
  <c r="BQ43" i="21"/>
  <c r="BU43" i="21"/>
  <c r="BY43" i="21"/>
  <c r="BB33" i="21"/>
  <c r="BB32" i="21"/>
  <c r="BF33" i="21"/>
  <c r="BF32" i="21"/>
  <c r="BJ33" i="21"/>
  <c r="BJ32" i="21"/>
  <c r="BN33" i="21"/>
  <c r="BN32" i="21"/>
  <c r="BR32" i="21"/>
  <c r="BV32" i="21"/>
  <c r="BZ32" i="21"/>
  <c r="CD33" i="21"/>
  <c r="CH33" i="21"/>
  <c r="BD34" i="21"/>
  <c r="BH34" i="21"/>
  <c r="BL34" i="21"/>
  <c r="BP34" i="21"/>
  <c r="BT34" i="21"/>
  <c r="BX34" i="21"/>
  <c r="BB35" i="21"/>
  <c r="BF35" i="21"/>
  <c r="BJ35" i="21"/>
  <c r="BR35" i="21"/>
  <c r="BV35" i="21"/>
  <c r="BZ35" i="21"/>
  <c r="AZ36" i="21"/>
  <c r="BD36" i="21"/>
  <c r="BH36" i="21"/>
  <c r="CF36" i="21"/>
  <c r="BF37" i="21"/>
  <c r="BJ37" i="21"/>
  <c r="BN37" i="21"/>
  <c r="CD37" i="21"/>
  <c r="CH37" i="21"/>
  <c r="AZ38" i="21"/>
  <c r="BH38" i="21"/>
  <c r="BL38" i="21"/>
  <c r="BP38" i="21"/>
  <c r="BX38" i="21"/>
  <c r="BB39" i="21"/>
  <c r="BF39" i="21"/>
  <c r="BJ39" i="21"/>
  <c r="BR39" i="21"/>
  <c r="BV39" i="21"/>
  <c r="BZ39" i="21"/>
  <c r="AZ40" i="21"/>
  <c r="BD40" i="21"/>
  <c r="BH40" i="21"/>
  <c r="CB40" i="21"/>
  <c r="CF40" i="21"/>
  <c r="BB41" i="21"/>
  <c r="BF41" i="21"/>
  <c r="BJ41" i="21"/>
  <c r="BN41" i="21"/>
  <c r="CD41" i="21"/>
  <c r="CH41" i="21"/>
  <c r="AZ42" i="21"/>
  <c r="BD42" i="21"/>
  <c r="BH42" i="21"/>
  <c r="BL42" i="21"/>
  <c r="BP42" i="21"/>
  <c r="BT42" i="21"/>
  <c r="BX42" i="21"/>
  <c r="V42" i="23"/>
  <c r="AR42" i="21"/>
  <c r="R42" i="23"/>
  <c r="M42" i="21"/>
  <c r="AO42" i="21"/>
  <c r="AS42" i="21"/>
  <c r="AW42" i="21"/>
  <c r="O43" i="21"/>
  <c r="W43" i="21"/>
  <c r="AA43" i="21"/>
  <c r="AE43" i="21"/>
  <c r="AI43" i="21"/>
  <c r="AM43" i="21"/>
  <c r="AQ43" i="21"/>
  <c r="P43" i="23"/>
  <c r="AB43" i="23"/>
  <c r="AB43" i="21"/>
  <c r="AF43" i="21"/>
  <c r="AJ43" i="21"/>
  <c r="AN43" i="21"/>
  <c r="AR43" i="21"/>
  <c r="AL42" i="23"/>
  <c r="AO43" i="21"/>
  <c r="AS43" i="21"/>
  <c r="T40" i="21"/>
  <c r="AB40" i="21"/>
  <c r="AF40" i="21"/>
  <c r="AN40" i="21"/>
  <c r="AR40" i="21"/>
  <c r="AV40" i="21"/>
  <c r="N41" i="21"/>
  <c r="Z41" i="21"/>
  <c r="AD41" i="21"/>
  <c r="AH41" i="21"/>
  <c r="AL41" i="21"/>
  <c r="AP41" i="21"/>
  <c r="AT41" i="21"/>
  <c r="AX41" i="21"/>
  <c r="U40" i="21"/>
  <c r="Y40" i="21"/>
  <c r="AC40" i="21"/>
  <c r="AG40" i="21"/>
  <c r="AK40" i="21"/>
  <c r="AS40" i="21"/>
  <c r="AW40" i="21"/>
  <c r="AQ40" i="21"/>
  <c r="AU40" i="21"/>
  <c r="U41" i="21"/>
  <c r="Y41" i="21"/>
  <c r="AC41" i="21"/>
  <c r="AG41" i="21"/>
  <c r="AK41" i="21"/>
  <c r="AO41" i="21"/>
  <c r="AW41" i="21"/>
  <c r="U41" i="23"/>
  <c r="M41" i="21"/>
  <c r="AP40" i="21"/>
  <c r="AT40" i="21"/>
  <c r="AX40" i="21"/>
  <c r="L41" i="21"/>
  <c r="AN41" i="21"/>
  <c r="AR41" i="21"/>
  <c r="AV41" i="21"/>
  <c r="O38" i="21"/>
  <c r="AE38" i="21"/>
  <c r="AO39" i="21"/>
  <c r="AU38" i="21"/>
  <c r="AQ38" i="21"/>
  <c r="H38" i="21"/>
  <c r="AR38" i="21"/>
  <c r="AV38" i="21"/>
  <c r="AP39" i="21"/>
  <c r="AT39" i="21"/>
  <c r="AX39" i="21"/>
  <c r="AI38" i="21"/>
  <c r="AW39" i="21"/>
  <c r="AO38" i="21"/>
  <c r="AS38" i="21"/>
  <c r="AW38" i="21"/>
  <c r="W39" i="21"/>
  <c r="AA39" i="21"/>
  <c r="AE39" i="21"/>
  <c r="AI39" i="21"/>
  <c r="AM39" i="21"/>
  <c r="AQ39" i="21"/>
  <c r="AU39" i="21"/>
  <c r="AA38" i="21"/>
  <c r="AM38" i="21"/>
  <c r="AS39" i="21"/>
  <c r="Z38" i="21"/>
  <c r="AD38" i="21"/>
  <c r="AH38" i="21"/>
  <c r="AL38" i="21"/>
  <c r="AP38" i="21"/>
  <c r="AT38" i="21"/>
  <c r="AX38" i="21"/>
  <c r="T39" i="21"/>
  <c r="AB39" i="21"/>
  <c r="AF39" i="21"/>
  <c r="AJ39" i="21"/>
  <c r="AN39" i="21"/>
  <c r="AR39" i="21"/>
  <c r="AV39" i="21"/>
  <c r="AR36" i="21"/>
  <c r="AP37" i="21"/>
  <c r="AB36" i="21"/>
  <c r="AN36" i="21"/>
  <c r="AH37" i="21"/>
  <c r="Q36" i="21"/>
  <c r="U36" i="21"/>
  <c r="AG36" i="21"/>
  <c r="AK36" i="21"/>
  <c r="AO36" i="21"/>
  <c r="AW36" i="21"/>
  <c r="K37" i="21"/>
  <c r="AU37" i="21"/>
  <c r="T36" i="21"/>
  <c r="AF36" i="21"/>
  <c r="N37" i="21"/>
  <c r="AD37" i="21"/>
  <c r="AL37" i="21"/>
  <c r="AI36" i="23"/>
  <c r="X35" i="21"/>
  <c r="AP36" i="21"/>
  <c r="AT36" i="21"/>
  <c r="AX36" i="21"/>
  <c r="AR37" i="21"/>
  <c r="AV37" i="21"/>
  <c r="AJ36" i="21"/>
  <c r="Z37" i="21"/>
  <c r="AX37" i="21"/>
  <c r="O35" i="21"/>
  <c r="AQ36" i="21"/>
  <c r="AU36" i="21"/>
  <c r="Y37" i="21"/>
  <c r="AC37" i="21"/>
  <c r="AG37" i="21"/>
  <c r="AK37" i="21"/>
  <c r="AO37" i="21"/>
  <c r="AS37" i="21"/>
  <c r="AW37" i="21"/>
  <c r="AS32" i="21"/>
  <c r="AS33" i="21"/>
  <c r="AU34" i="21"/>
  <c r="AW35" i="21"/>
  <c r="AP33" i="21"/>
  <c r="AT33" i="21"/>
  <c r="AX33" i="21"/>
  <c r="AR34" i="21"/>
  <c r="AP35" i="21"/>
  <c r="AX35" i="21"/>
  <c r="AP34" i="21"/>
  <c r="AR35" i="21"/>
  <c r="AQ33" i="21"/>
  <c r="AQ32" i="21"/>
  <c r="AU33" i="21"/>
  <c r="AU32" i="21"/>
  <c r="AS34" i="21"/>
  <c r="AW34" i="21"/>
  <c r="AU35" i="21"/>
  <c r="AP32" i="21"/>
  <c r="AV35" i="21"/>
  <c r="AW32" i="21"/>
  <c r="AW33" i="21"/>
  <c r="AS35" i="21"/>
  <c r="AR32" i="21"/>
  <c r="AV32" i="21"/>
  <c r="AT32" i="21"/>
  <c r="AV33" i="21"/>
  <c r="AN35" i="23"/>
  <c r="AO32" i="21"/>
  <c r="AO33" i="21"/>
  <c r="AI34" i="21"/>
  <c r="AO35" i="21"/>
  <c r="AH33" i="21"/>
  <c r="AL33" i="21"/>
  <c r="AL35" i="21"/>
  <c r="AK32" i="21"/>
  <c r="AK33" i="21"/>
  <c r="AO34" i="21"/>
  <c r="AI35" i="21"/>
  <c r="AM35" i="21"/>
  <c r="AG32" i="21"/>
  <c r="AG33" i="21"/>
  <c r="AM34" i="21"/>
  <c r="AJ32" i="21"/>
  <c r="AN32" i="21"/>
  <c r="AH34" i="21"/>
  <c r="AL34" i="21"/>
  <c r="AJ35" i="21"/>
  <c r="AN35" i="21"/>
  <c r="AA35" i="21"/>
  <c r="AB32" i="21"/>
  <c r="AF32" i="21"/>
  <c r="AB35" i="21"/>
  <c r="AF35" i="21"/>
  <c r="AD34" i="21"/>
  <c r="AE35" i="21"/>
  <c r="AA34" i="21"/>
  <c r="AE34" i="21"/>
  <c r="AD33" i="21"/>
  <c r="Y32" i="21"/>
  <c r="U33" i="21"/>
  <c r="T32" i="21"/>
  <c r="S34" i="21"/>
  <c r="G33" i="21"/>
  <c r="F32" i="21"/>
  <c r="V22" i="23"/>
  <c r="BE6" i="23"/>
  <c r="BF18" i="23"/>
  <c r="V22" i="22"/>
  <c r="AL21" i="23"/>
  <c r="BH6" i="23"/>
  <c r="H51" i="19"/>
  <c r="BM31" i="22"/>
  <c r="BE6" i="19"/>
  <c r="X18" i="22"/>
  <c r="BE18" i="13"/>
  <c r="BE18" i="12" s="1"/>
  <c r="AA5" i="23"/>
  <c r="X18" i="19"/>
  <c r="BI6" i="22"/>
  <c r="DC34" i="23"/>
  <c r="BD8" i="19"/>
  <c r="X5" i="22"/>
  <c r="BD8" i="22"/>
  <c r="BL21" i="19"/>
  <c r="CB33" i="23"/>
  <c r="AM51" i="23"/>
  <c r="CZ51" i="23"/>
  <c r="AM51" i="19"/>
  <c r="T51" i="19"/>
  <c r="D51" i="19"/>
  <c r="AB52" i="19"/>
  <c r="C46" i="23"/>
  <c r="CY34" i="23"/>
  <c r="C34" i="23"/>
  <c r="D51" i="23"/>
  <c r="C34" i="22"/>
  <c r="AA6" i="22"/>
  <c r="AA6" i="23"/>
  <c r="X5" i="23"/>
  <c r="BI6" i="19"/>
  <c r="O51" i="23"/>
  <c r="CU34" i="23"/>
  <c r="U9" i="23"/>
  <c r="U9" i="22"/>
  <c r="U9" i="19"/>
  <c r="W6" i="22"/>
  <c r="AN22" i="22"/>
  <c r="BE9" i="22"/>
  <c r="BE9" i="23"/>
  <c r="AA22" i="23"/>
  <c r="AA22" i="22"/>
  <c r="BJ20" i="22"/>
  <c r="BJ20" i="19"/>
  <c r="BJ20" i="23"/>
  <c r="BE18" i="19"/>
  <c r="BF22" i="22"/>
  <c r="BF22" i="23"/>
  <c r="BF23" i="19"/>
  <c r="CG36" i="23"/>
  <c r="AP8" i="23"/>
  <c r="BK9" i="22"/>
  <c r="BK9" i="23"/>
  <c r="C8" i="23"/>
  <c r="C8" i="22"/>
  <c r="BE18" i="23"/>
  <c r="BE18" i="22"/>
  <c r="BN21" i="22"/>
  <c r="BO22" i="23"/>
  <c r="BO22" i="22"/>
  <c r="BD19" i="19"/>
  <c r="BD19" i="22"/>
  <c r="BD11" i="19"/>
  <c r="W18" i="19"/>
  <c r="BI5" i="19"/>
  <c r="BI5" i="22"/>
  <c r="BI5" i="23"/>
  <c r="AT11" i="19"/>
  <c r="AT10" i="23"/>
  <c r="AT10" i="22"/>
  <c r="T18" i="19"/>
  <c r="T18" i="22"/>
  <c r="T18" i="23"/>
  <c r="AC22" i="13"/>
  <c r="AC22" i="12" s="1"/>
  <c r="E6" i="22"/>
  <c r="BH7" i="23"/>
  <c r="BH45" i="19"/>
  <c r="X51" i="19"/>
  <c r="BC18" i="19"/>
  <c r="BC18" i="23"/>
  <c r="BC18" i="22"/>
  <c r="E7" i="22"/>
  <c r="CD37" i="23"/>
  <c r="BX33" i="22"/>
  <c r="BH33" i="23"/>
  <c r="CW41" i="23"/>
  <c r="CP37" i="23"/>
  <c r="X32" i="23"/>
  <c r="BM45" i="23"/>
  <c r="CQ36" i="23"/>
  <c r="CQ36" i="22"/>
  <c r="CR47" i="23"/>
  <c r="DC41" i="23"/>
  <c r="CS33" i="23"/>
  <c r="CS33" i="22"/>
  <c r="DD31" i="23"/>
  <c r="DD31" i="19"/>
  <c r="DD31" i="22"/>
  <c r="V6" i="23"/>
  <c r="V6" i="22"/>
  <c r="V6" i="19"/>
  <c r="DA48" i="23"/>
  <c r="O46" i="23"/>
  <c r="DA38" i="23"/>
  <c r="CS38" i="19"/>
  <c r="CO38" i="23"/>
  <c r="CO38" i="19"/>
  <c r="CK38" i="23"/>
  <c r="BM32" i="23"/>
  <c r="BM32" i="19"/>
  <c r="BM32" i="22"/>
  <c r="AW32" i="23"/>
  <c r="AG32" i="23"/>
  <c r="CY31" i="23"/>
  <c r="CY31" i="22"/>
  <c r="W31" i="23"/>
  <c r="W31" i="19"/>
  <c r="E34" i="22"/>
  <c r="BJ31" i="23"/>
  <c r="CZ41" i="23"/>
  <c r="CZ41" i="19"/>
  <c r="CJ41" i="23"/>
  <c r="DA34" i="23"/>
  <c r="DA34" i="19"/>
  <c r="DA34" i="22"/>
  <c r="CW34" i="23"/>
  <c r="CO33" i="23"/>
  <c r="CO33" i="19"/>
  <c r="CO33" i="22"/>
  <c r="BZ50" i="23"/>
  <c r="BN50" i="23"/>
  <c r="BN50" i="19"/>
  <c r="BJ50" i="23"/>
  <c r="BB50" i="23"/>
  <c r="AL50" i="23"/>
  <c r="AL50" i="19"/>
  <c r="AH50" i="23"/>
  <c r="AH50" i="19"/>
  <c r="AD50" i="23"/>
  <c r="Z50" i="19"/>
  <c r="V50" i="23"/>
  <c r="V50" i="19"/>
  <c r="R50" i="23"/>
  <c r="R50" i="19"/>
  <c r="N50" i="23"/>
  <c r="N50" i="19"/>
  <c r="DD49" i="23"/>
  <c r="CR49" i="23"/>
  <c r="CB49" i="23"/>
  <c r="CB49" i="19"/>
  <c r="BX49" i="23"/>
  <c r="BP49" i="23"/>
  <c r="BH49" i="23"/>
  <c r="BH49" i="19"/>
  <c r="L49" i="23"/>
  <c r="H49" i="23"/>
  <c r="H49" i="19"/>
  <c r="D49" i="23"/>
  <c r="D49" i="19"/>
  <c r="DB48" i="23"/>
  <c r="BZ48" i="19"/>
  <c r="BV48" i="23"/>
  <c r="BN48" i="23"/>
  <c r="BB48" i="23"/>
  <c r="J48" i="23"/>
  <c r="F48" i="23"/>
  <c r="F48" i="19"/>
  <c r="DD47" i="23"/>
  <c r="AZ47" i="23"/>
  <c r="D43" i="19"/>
  <c r="D43" i="23"/>
  <c r="CX42" i="23"/>
  <c r="CX42" i="19"/>
  <c r="CU35" i="23"/>
  <c r="CU35" i="19"/>
  <c r="CU35" i="22"/>
  <c r="CQ35" i="23"/>
  <c r="CQ35" i="22"/>
  <c r="CM35" i="23"/>
  <c r="CM35" i="19"/>
  <c r="CM35" i="22"/>
  <c r="BR32" i="23"/>
  <c r="BR32" i="22"/>
  <c r="BB32" i="23"/>
  <c r="F32" i="22"/>
  <c r="CR31" i="23"/>
  <c r="CR31" i="22"/>
  <c r="CB31" i="23"/>
  <c r="CB31" i="22"/>
  <c r="P31" i="23"/>
  <c r="P31" i="22"/>
  <c r="BN19" i="22"/>
  <c r="BM6" i="19"/>
  <c r="BM5" i="22"/>
  <c r="BM5" i="23"/>
  <c r="BM5" i="19"/>
  <c r="BI10" i="22"/>
  <c r="BI10" i="19"/>
  <c r="BG22" i="22"/>
  <c r="BG22" i="23"/>
  <c r="BF22" i="13"/>
  <c r="BF22" i="12" s="1"/>
  <c r="BJ18" i="23"/>
  <c r="BJ18" i="19"/>
  <c r="BJ18" i="22"/>
  <c r="BI18" i="13"/>
  <c r="BI18" i="12" s="1"/>
  <c r="BO6" i="23"/>
  <c r="BO6" i="22"/>
  <c r="CV39" i="23"/>
  <c r="AC32" i="23"/>
  <c r="CU31" i="23"/>
  <c r="CU31" i="22"/>
  <c r="S31" i="23"/>
  <c r="S31" i="19"/>
  <c r="S31" i="22"/>
  <c r="C42" i="23"/>
  <c r="C42" i="19"/>
  <c r="CS41" i="23"/>
  <c r="CY39" i="19"/>
  <c r="CY39" i="23"/>
  <c r="DD38" i="19"/>
  <c r="CL37" i="23"/>
  <c r="DB31" i="23"/>
  <c r="DB31" i="19"/>
  <c r="DB31" i="22"/>
  <c r="W46" i="23"/>
  <c r="DC36" i="23"/>
  <c r="DC36" i="22"/>
  <c r="CU36" i="23"/>
  <c r="CU36" i="19"/>
  <c r="CU36" i="22"/>
  <c r="CI36" i="23"/>
  <c r="CI36" i="22"/>
  <c r="W19" i="22"/>
  <c r="CN47" i="23"/>
  <c r="AB47" i="23"/>
  <c r="DD43" i="23"/>
  <c r="E42" i="23"/>
  <c r="CW33" i="23"/>
  <c r="CW33" i="19"/>
  <c r="CW33" i="22"/>
  <c r="BE5" i="23"/>
  <c r="BE5" i="19"/>
  <c r="BE5" i="22"/>
  <c r="W23" i="22"/>
  <c r="W23" i="23"/>
  <c r="W24" i="19"/>
  <c r="AW5" i="23"/>
  <c r="AW6" i="19"/>
  <c r="T7" i="22"/>
  <c r="T7" i="23"/>
  <c r="BB20" i="22"/>
  <c r="BA20" i="13"/>
  <c r="BA20" i="12" s="1"/>
  <c r="BB20" i="23"/>
  <c r="AN37" i="23"/>
  <c r="AK38" i="23"/>
  <c r="BI33" i="19"/>
  <c r="CB33" i="19"/>
  <c r="L45" i="19"/>
  <c r="CK48" i="23"/>
  <c r="Y48" i="23"/>
  <c r="CL41" i="23"/>
  <c r="CJ36" i="23"/>
  <c r="CJ36" i="22"/>
  <c r="C33" i="23"/>
  <c r="C33" i="22"/>
  <c r="DA32" i="23"/>
  <c r="DA32" i="22"/>
  <c r="CW32" i="23"/>
  <c r="CW32" i="22"/>
  <c r="CS32" i="23"/>
  <c r="CS32" i="22"/>
  <c r="CO32" i="23"/>
  <c r="CO32" i="22"/>
  <c r="CG32" i="23"/>
  <c r="CG32" i="22"/>
  <c r="BA32" i="23"/>
  <c r="U32" i="23"/>
  <c r="DC31" i="23"/>
  <c r="DC31" i="22"/>
  <c r="BG46" i="23"/>
  <c r="AK45" i="23"/>
  <c r="BO32" i="23"/>
  <c r="BO32" i="22"/>
  <c r="CB32" i="23"/>
  <c r="CB32" i="19"/>
  <c r="CB32" i="22"/>
  <c r="P32" i="22"/>
  <c r="C41" i="23"/>
  <c r="CO40" i="23"/>
  <c r="CL39" i="23"/>
  <c r="E39" i="23"/>
  <c r="DC38" i="23"/>
  <c r="DC38" i="19"/>
  <c r="CY38" i="23"/>
  <c r="CI38" i="23"/>
  <c r="C38" i="23"/>
  <c r="C38" i="19"/>
  <c r="DA37" i="23"/>
  <c r="DA37" i="19"/>
  <c r="CW37" i="23"/>
  <c r="CS37" i="23"/>
  <c r="CS37" i="19"/>
  <c r="CO37" i="23"/>
  <c r="CO37" i="19"/>
  <c r="CK37" i="23"/>
  <c r="CK37" i="19"/>
  <c r="DD35" i="23"/>
  <c r="DD35" i="19"/>
  <c r="DD35" i="22"/>
  <c r="CZ35" i="23"/>
  <c r="CZ35" i="22"/>
  <c r="CV35" i="23"/>
  <c r="CV35" i="22"/>
  <c r="CZ40" i="23"/>
  <c r="BO7" i="19"/>
  <c r="AU10" i="23"/>
  <c r="BE19" i="19"/>
  <c r="AN47" i="23"/>
  <c r="BT51" i="19"/>
  <c r="BH47" i="23"/>
  <c r="CX46" i="23"/>
  <c r="CX46" i="19"/>
  <c r="BN46" i="23"/>
  <c r="BJ46" i="23"/>
  <c r="V46" i="23"/>
  <c r="V46" i="19"/>
  <c r="R46" i="23"/>
  <c r="R46" i="19"/>
  <c r="N46" i="23"/>
  <c r="N46" i="19"/>
  <c r="CZ45" i="23"/>
  <c r="CR45" i="23"/>
  <c r="CF45" i="23"/>
  <c r="CB45" i="23"/>
  <c r="BX45" i="23"/>
  <c r="BT45" i="23"/>
  <c r="BP45" i="23"/>
  <c r="BH45" i="23"/>
  <c r="AN45" i="23"/>
  <c r="AF45" i="23"/>
  <c r="AB45" i="23"/>
  <c r="P45" i="23"/>
  <c r="L45" i="23"/>
  <c r="H45" i="23"/>
  <c r="CX38" i="23"/>
  <c r="CT38" i="23"/>
  <c r="DD37" i="23"/>
  <c r="CZ37" i="23"/>
  <c r="CN37" i="23"/>
  <c r="CJ37" i="23"/>
  <c r="CJ37" i="19"/>
  <c r="E36" i="23"/>
  <c r="E36" i="19"/>
  <c r="E36" i="22"/>
  <c r="BV32" i="23"/>
  <c r="BV32" i="22"/>
  <c r="BF32" i="23"/>
  <c r="CF31" i="23"/>
  <c r="CF31" i="22"/>
  <c r="BP31" i="23"/>
  <c r="BP31" i="19"/>
  <c r="BP31" i="22"/>
  <c r="AZ31" i="23"/>
  <c r="D31" i="23"/>
  <c r="D31" i="19"/>
  <c r="D31" i="22"/>
  <c r="BO21" i="22"/>
  <c r="BO22" i="19"/>
  <c r="BO21" i="23"/>
  <c r="BO21" i="13"/>
  <c r="BO21" i="12" s="1"/>
  <c r="AG20" i="22"/>
  <c r="AG20" i="19"/>
  <c r="AE6" i="23"/>
  <c r="AE7" i="19"/>
  <c r="AE6" i="22"/>
  <c r="DC37" i="19"/>
  <c r="BM18" i="23"/>
  <c r="BM18" i="22"/>
  <c r="BM18" i="19"/>
  <c r="AE18" i="19"/>
  <c r="AT7" i="23"/>
  <c r="AR11" i="19"/>
  <c r="AR10" i="23"/>
  <c r="AR10" i="22"/>
  <c r="BK21" i="13"/>
  <c r="BK21" i="12" s="1"/>
  <c r="BC22" i="22"/>
  <c r="BC22" i="23"/>
  <c r="AM22" i="23"/>
  <c r="AM22" i="22"/>
  <c r="AA23" i="19"/>
  <c r="BE48" i="23"/>
  <c r="BY32" i="23"/>
  <c r="BY32" i="22"/>
  <c r="BI32" i="23"/>
  <c r="BI32" i="19"/>
  <c r="AS32" i="23"/>
  <c r="BI31" i="23"/>
  <c r="Z49" i="23"/>
  <c r="Z49" i="19"/>
  <c r="DA41" i="19"/>
  <c r="CO41" i="23"/>
  <c r="CO41" i="19"/>
  <c r="DB40" i="23"/>
  <c r="CU39" i="23"/>
  <c r="CM36" i="23"/>
  <c r="CM36" i="19"/>
  <c r="CM36" i="22"/>
  <c r="Z22" i="22"/>
  <c r="Z22" i="9"/>
  <c r="Y22" i="13"/>
  <c r="Y22" i="12" s="1"/>
  <c r="Z22" i="23"/>
  <c r="Z22" i="13"/>
  <c r="Z22" i="12" s="1"/>
  <c r="AF47" i="23"/>
  <c r="DB44" i="23"/>
  <c r="CJ43" i="23"/>
  <c r="DA33" i="23"/>
  <c r="DA33" i="19"/>
  <c r="DA33" i="22"/>
  <c r="CN31" i="23"/>
  <c r="CN31" i="22"/>
  <c r="AK10" i="22"/>
  <c r="AK10" i="19"/>
  <c r="AK10" i="23"/>
  <c r="K51" i="19"/>
  <c r="BK47" i="23"/>
  <c r="BG47" i="23"/>
  <c r="BG47" i="19"/>
  <c r="O47" i="23"/>
  <c r="O47" i="19"/>
  <c r="CW46" i="23"/>
  <c r="CS46" i="23"/>
  <c r="BU46" i="23"/>
  <c r="DC45" i="23"/>
  <c r="CA45" i="23"/>
  <c r="BO45" i="23"/>
  <c r="BK45" i="23"/>
  <c r="DA44" i="23"/>
  <c r="CS44" i="23"/>
  <c r="CO44" i="23"/>
  <c r="CK44" i="23"/>
  <c r="CS42" i="19"/>
  <c r="DC40" i="23"/>
  <c r="CY40" i="23"/>
  <c r="CY40" i="19"/>
  <c r="CU40" i="23"/>
  <c r="CU40" i="19"/>
  <c r="CQ40" i="23"/>
  <c r="CQ40" i="19"/>
  <c r="CM40" i="23"/>
  <c r="CI40" i="23"/>
  <c r="C37" i="23"/>
  <c r="DA36" i="23"/>
  <c r="DA36" i="22"/>
  <c r="CW36" i="23"/>
  <c r="CW36" i="22"/>
  <c r="CS36" i="23"/>
  <c r="CS36" i="22"/>
  <c r="CO36" i="23"/>
  <c r="CO36" i="22"/>
  <c r="CK36" i="23"/>
  <c r="CK36" i="22"/>
  <c r="CX35" i="23"/>
  <c r="CX35" i="19"/>
  <c r="CX35" i="22"/>
  <c r="CL35" i="23"/>
  <c r="CL35" i="22"/>
  <c r="CZ33" i="23"/>
  <c r="CZ33" i="22"/>
  <c r="Y32" i="23"/>
  <c r="AU31" i="23"/>
  <c r="AU31" i="19"/>
  <c r="DC46" i="23"/>
  <c r="DC46" i="19"/>
  <c r="U45" i="23"/>
  <c r="CT51" i="23"/>
  <c r="CT51" i="19"/>
  <c r="CT51" i="22"/>
  <c r="CL51" i="23"/>
  <c r="CL51" i="22"/>
  <c r="CD51" i="23"/>
  <c r="CD51" i="19"/>
  <c r="CD51" i="22"/>
  <c r="BV51" i="23"/>
  <c r="BV52" i="19"/>
  <c r="BV51" i="22"/>
  <c r="BF51" i="23"/>
  <c r="BF52" i="19"/>
  <c r="BF51" i="19"/>
  <c r="AX51" i="23"/>
  <c r="AX52" i="19"/>
  <c r="AL51" i="23"/>
  <c r="AL51" i="19"/>
  <c r="F51" i="23"/>
  <c r="F51" i="19"/>
  <c r="F51" i="22"/>
  <c r="BT50" i="23"/>
  <c r="BP50" i="23"/>
  <c r="BP50" i="19"/>
  <c r="BL50" i="23"/>
  <c r="BH50" i="23"/>
  <c r="BH50" i="19"/>
  <c r="BD50" i="23"/>
  <c r="AZ50" i="23"/>
  <c r="AV50" i="23"/>
  <c r="AR50" i="23"/>
  <c r="AR50" i="19"/>
  <c r="AN50" i="23"/>
  <c r="AN50" i="19"/>
  <c r="H50" i="23"/>
  <c r="H50" i="19"/>
  <c r="D50" i="23"/>
  <c r="D50" i="19"/>
  <c r="DB49" i="19"/>
  <c r="CX49" i="23"/>
  <c r="CT49" i="23"/>
  <c r="CP49" i="23"/>
  <c r="CH49" i="23"/>
  <c r="BN49" i="23"/>
  <c r="AT49" i="19"/>
  <c r="AP49" i="19"/>
  <c r="AL49" i="23"/>
  <c r="AL49" i="19"/>
  <c r="R49" i="23"/>
  <c r="J49" i="19"/>
  <c r="CN48" i="23"/>
  <c r="CN48" i="19"/>
  <c r="CF48" i="19"/>
  <c r="CB48" i="23"/>
  <c r="CB48" i="19"/>
  <c r="BL48" i="23"/>
  <c r="BH48" i="23"/>
  <c r="BH48" i="19"/>
  <c r="X48" i="23"/>
  <c r="X48" i="19"/>
  <c r="P48" i="23"/>
  <c r="P48" i="19"/>
  <c r="L48" i="23"/>
  <c r="CX47" i="23"/>
  <c r="CX47" i="19"/>
  <c r="CT47" i="23"/>
  <c r="CL47" i="23"/>
  <c r="BR47" i="23"/>
  <c r="AP47" i="23"/>
  <c r="Z47" i="23"/>
  <c r="H46" i="23"/>
  <c r="H46" i="19"/>
  <c r="D46" i="23"/>
  <c r="D46" i="19"/>
  <c r="CX45" i="23"/>
  <c r="CT45" i="23"/>
  <c r="CP45" i="23"/>
  <c r="CH45" i="23"/>
  <c r="CD45" i="23"/>
  <c r="BZ45" i="23"/>
  <c r="BV45" i="23"/>
  <c r="AH45" i="23"/>
  <c r="V45" i="23"/>
  <c r="R45" i="23"/>
  <c r="N45" i="23"/>
  <c r="CV44" i="23"/>
  <c r="CR44" i="23"/>
  <c r="CN44" i="23"/>
  <c r="CJ44" i="23"/>
  <c r="CJ44" i="19"/>
  <c r="CV32" i="23"/>
  <c r="CV32" i="22"/>
  <c r="CF32" i="23"/>
  <c r="CF32" i="19"/>
  <c r="CF32" i="22"/>
  <c r="AZ32" i="23"/>
  <c r="AZ32" i="19"/>
  <c r="AJ32" i="23"/>
  <c r="CX31" i="23"/>
  <c r="CX31" i="19"/>
  <c r="CX31" i="22"/>
  <c r="CY46" i="23"/>
  <c r="AM46" i="23"/>
  <c r="BM51" i="23"/>
  <c r="BM52" i="19"/>
  <c r="BM51" i="22"/>
  <c r="BI51" i="23"/>
  <c r="BI52" i="19"/>
  <c r="BE51" i="23"/>
  <c r="BA51" i="23"/>
  <c r="AW51" i="23"/>
  <c r="AW52" i="19"/>
  <c r="AS51" i="23"/>
  <c r="AS52" i="19"/>
  <c r="AO51" i="23"/>
  <c r="AO52" i="19"/>
  <c r="AO51" i="19"/>
  <c r="DC50" i="23"/>
  <c r="DC50" i="19"/>
  <c r="CY50" i="23"/>
  <c r="CQ50" i="23"/>
  <c r="CM50" i="23"/>
  <c r="CI50" i="23"/>
  <c r="CE50" i="23"/>
  <c r="CA50" i="23"/>
  <c r="BG50" i="23"/>
  <c r="BG50" i="19"/>
  <c r="BC50" i="23"/>
  <c r="AY50" i="23"/>
  <c r="AU50" i="23"/>
  <c r="AQ50" i="23"/>
  <c r="AQ50" i="19"/>
  <c r="AM50" i="23"/>
  <c r="AM50" i="19"/>
  <c r="AI50" i="23"/>
  <c r="AI50" i="19"/>
  <c r="AE50" i="23"/>
  <c r="AA50" i="23"/>
  <c r="AA50" i="19"/>
  <c r="W50" i="23"/>
  <c r="W50" i="19"/>
  <c r="S50" i="23"/>
  <c r="S50" i="19"/>
  <c r="O50" i="23"/>
  <c r="O50" i="19"/>
  <c r="C50" i="23"/>
  <c r="C50" i="19"/>
  <c r="DA49" i="23"/>
  <c r="BI49" i="23"/>
  <c r="BI49" i="19"/>
  <c r="AO49" i="23"/>
  <c r="AO49" i="19"/>
  <c r="AK49" i="23"/>
  <c r="AK49" i="19"/>
  <c r="I49" i="23"/>
  <c r="CY48" i="23"/>
  <c r="BY47" i="23"/>
  <c r="BY47" i="19"/>
  <c r="BU47" i="23"/>
  <c r="BU47" i="19"/>
  <c r="BQ47" i="23"/>
  <c r="BI47" i="23"/>
  <c r="BI47" i="19"/>
  <c r="AS47" i="23"/>
  <c r="AO47" i="23"/>
  <c r="I47" i="23"/>
  <c r="E47" i="23"/>
  <c r="CX33" i="23"/>
  <c r="CX33" i="22"/>
  <c r="CT33" i="23"/>
  <c r="CT33" i="22"/>
  <c r="CP33" i="23"/>
  <c r="CP33" i="22"/>
  <c r="CL33" i="23"/>
  <c r="CL33" i="22"/>
  <c r="CY32" i="23"/>
  <c r="CY32" i="19"/>
  <c r="CY32" i="22"/>
  <c r="CU32" i="23"/>
  <c r="CU32" i="19"/>
  <c r="CU32" i="22"/>
  <c r="CQ32" i="23"/>
  <c r="CQ32" i="22"/>
  <c r="CM32" i="23"/>
  <c r="CM32" i="22"/>
  <c r="CI32" i="23"/>
  <c r="CI32" i="22"/>
  <c r="BL10" i="23"/>
  <c r="P51" i="19"/>
  <c r="CF47" i="23"/>
  <c r="CB47" i="23"/>
  <c r="BX47" i="23"/>
  <c r="T47" i="23"/>
  <c r="D45" i="23"/>
  <c r="DD34" i="23"/>
  <c r="DD34" i="22"/>
  <c r="CK33" i="23"/>
  <c r="CK33" i="22"/>
  <c r="BZ32" i="23"/>
  <c r="BZ32" i="19"/>
  <c r="BZ32" i="22"/>
  <c r="CZ31" i="23"/>
  <c r="CZ31" i="22"/>
  <c r="BT31" i="23"/>
  <c r="BT31" i="19"/>
  <c r="BT31" i="22"/>
  <c r="BD31" i="23"/>
  <c r="AS22" i="22"/>
  <c r="AR22" i="13"/>
  <c r="AR22" i="12" s="1"/>
  <c r="AS22" i="23"/>
  <c r="D42" i="19"/>
  <c r="BQ48" i="19"/>
  <c r="E48" i="19"/>
  <c r="AF19" i="23"/>
  <c r="AQ23" i="19"/>
  <c r="AQ24" i="19"/>
  <c r="AQ23" i="22"/>
  <c r="AQ23" i="23"/>
  <c r="BL7" i="23"/>
  <c r="AS9" i="22"/>
  <c r="AS9" i="23"/>
  <c r="V5" i="19"/>
  <c r="V5" i="22"/>
  <c r="V5" i="23"/>
  <c r="I7" i="22"/>
  <c r="L33" i="23"/>
  <c r="K33" i="22"/>
  <c r="J34" i="23"/>
  <c r="J34" i="22"/>
  <c r="K34" i="23"/>
  <c r="N34" i="23"/>
  <c r="N34" i="19"/>
  <c r="N34" i="22"/>
  <c r="BZ44" i="23"/>
  <c r="BZ45" i="19"/>
  <c r="BV45" i="19"/>
  <c r="BJ44" i="23"/>
  <c r="AX44" i="23"/>
  <c r="BI44" i="23"/>
  <c r="BA44" i="23"/>
  <c r="AJ44" i="23"/>
  <c r="BQ44" i="23"/>
  <c r="CB44" i="23"/>
  <c r="CB45" i="19"/>
  <c r="CF44" i="23"/>
  <c r="CF45" i="19"/>
  <c r="CC44" i="23"/>
  <c r="BU44" i="23"/>
  <c r="AC44" i="23"/>
  <c r="Y45" i="19"/>
  <c r="U44" i="23"/>
  <c r="U45" i="19"/>
  <c r="BL44" i="23"/>
  <c r="BW44" i="23"/>
  <c r="AM44" i="23"/>
  <c r="CG44" i="23"/>
  <c r="AO44" i="23"/>
  <c r="P45" i="19"/>
  <c r="CH41" i="23"/>
  <c r="BH37" i="23"/>
  <c r="BH41" i="23"/>
  <c r="BS36" i="23"/>
  <c r="BS36" i="22"/>
  <c r="CD38" i="23"/>
  <c r="CD38" i="19"/>
  <c r="BX35" i="23"/>
  <c r="BX35" i="22"/>
  <c r="BH35" i="23"/>
  <c r="BY42" i="23"/>
  <c r="BW41" i="23"/>
  <c r="BO41" i="19"/>
  <c r="BG41" i="23"/>
  <c r="BG41" i="19"/>
  <c r="BM36" i="23"/>
  <c r="BM36" i="22"/>
  <c r="CF43" i="23"/>
  <c r="CF44" i="19"/>
  <c r="CC41" i="23"/>
  <c r="BI41" i="23"/>
  <c r="AZ38" i="23"/>
  <c r="BT37" i="23"/>
  <c r="CH34" i="23"/>
  <c r="CH34" i="22"/>
  <c r="BO34" i="23"/>
  <c r="BO34" i="22"/>
  <c r="AZ34" i="23"/>
  <c r="BU35" i="23"/>
  <c r="BU35" i="22"/>
  <c r="BG34" i="23"/>
  <c r="BJ38" i="23"/>
  <c r="BT35" i="23"/>
  <c r="BT35" i="19"/>
  <c r="BT35" i="22"/>
  <c r="CC38" i="23"/>
  <c r="CC38" i="19"/>
  <c r="BU36" i="23"/>
  <c r="BU36" i="19"/>
  <c r="BU36" i="22"/>
  <c r="BW37" i="23"/>
  <c r="BO37" i="23"/>
  <c r="BK37" i="23"/>
  <c r="BC37" i="23"/>
  <c r="CG34" i="23"/>
  <c r="CG34" i="19"/>
  <c r="CG34" i="22"/>
  <c r="BX37" i="23"/>
  <c r="BR35" i="23"/>
  <c r="BR35" i="22"/>
  <c r="BD34" i="23"/>
  <c r="BD34" i="19"/>
  <c r="BN34" i="23"/>
  <c r="BN34" i="22"/>
  <c r="BV36" i="23"/>
  <c r="BV36" i="22"/>
  <c r="BF34" i="23"/>
  <c r="BF34" i="19"/>
  <c r="BI38" i="23"/>
  <c r="BE41" i="23"/>
  <c r="BJ40" i="23"/>
  <c r="CF37" i="23"/>
  <c r="BZ35" i="23"/>
  <c r="BZ35" i="22"/>
  <c r="CD34" i="23"/>
  <c r="CD34" i="22"/>
  <c r="BK34" i="23"/>
  <c r="BK34" i="19"/>
  <c r="BK34" i="22"/>
  <c r="BG38" i="23"/>
  <c r="BQ35" i="23"/>
  <c r="BQ35" i="19"/>
  <c r="BQ35" i="22"/>
  <c r="BX43" i="23"/>
  <c r="CC36" i="23"/>
  <c r="CC36" i="22"/>
  <c r="CA35" i="23"/>
  <c r="CA35" i="22"/>
  <c r="CE43" i="23"/>
  <c r="BK43" i="23"/>
  <c r="BG43" i="23"/>
  <c r="AY43" i="23"/>
  <c r="CA39" i="23"/>
  <c r="BY34" i="23"/>
  <c r="BY34" i="22"/>
  <c r="BK33" i="23"/>
  <c r="BK33" i="22"/>
  <c r="BC33" i="23"/>
  <c r="BI35" i="23"/>
  <c r="BA41" i="23"/>
  <c r="CB37" i="23"/>
  <c r="BF35" i="23"/>
  <c r="BF35" i="19"/>
  <c r="BR39" i="23"/>
  <c r="BS38" i="23"/>
  <c r="AY34" i="23"/>
  <c r="CB35" i="23"/>
  <c r="CB35" i="22"/>
  <c r="BJ42" i="23"/>
  <c r="BY36" i="23"/>
  <c r="BY36" i="22"/>
  <c r="BI42" i="23"/>
  <c r="BI42" i="19"/>
  <c r="CA41" i="23"/>
  <c r="BS41" i="23"/>
  <c r="BS41" i="19"/>
  <c r="BK41" i="23"/>
  <c r="BC41" i="23"/>
  <c r="BC41" i="19"/>
  <c r="CG40" i="23"/>
  <c r="BQ40" i="23"/>
  <c r="BI36" i="23"/>
  <c r="BI36" i="19"/>
  <c r="BA36" i="23"/>
  <c r="BQ34" i="23"/>
  <c r="BQ34" i="22"/>
  <c r="AY33" i="23"/>
  <c r="CE38" i="23"/>
  <c r="BQ42" i="23"/>
  <c r="O43" i="23"/>
  <c r="O43" i="19"/>
  <c r="M42" i="23"/>
  <c r="AO42" i="23"/>
  <c r="AF43" i="23"/>
  <c r="F43" i="23"/>
  <c r="AK42" i="23"/>
  <c r="AS44" i="19"/>
  <c r="AO43" i="23"/>
  <c r="AO44" i="19"/>
  <c r="AO43" i="19"/>
  <c r="X43" i="23"/>
  <c r="W43" i="23"/>
  <c r="W43" i="19"/>
  <c r="T43" i="23"/>
  <c r="S43" i="23"/>
  <c r="S43" i="19"/>
  <c r="AR41" i="23"/>
  <c r="AB41" i="23"/>
  <c r="L41" i="23"/>
  <c r="L41" i="19"/>
  <c r="AK41" i="23"/>
  <c r="AK42" i="19"/>
  <c r="AK41" i="19"/>
  <c r="AW40" i="23"/>
  <c r="AG40" i="23"/>
  <c r="AD41" i="23"/>
  <c r="N41" i="23"/>
  <c r="N42" i="19"/>
  <c r="AG41" i="23"/>
  <c r="AG41" i="19"/>
  <c r="AU41" i="23"/>
  <c r="AP41" i="23"/>
  <c r="AN40" i="23"/>
  <c r="M42" i="19"/>
  <c r="M41" i="23"/>
  <c r="AM40" i="23"/>
  <c r="W40" i="23"/>
  <c r="AO40" i="23"/>
  <c r="Y40" i="23"/>
  <c r="AL41" i="23"/>
  <c r="AL42" i="19"/>
  <c r="AJ40" i="23"/>
  <c r="Y41" i="23"/>
  <c r="AI40" i="23"/>
  <c r="AK40" i="23"/>
  <c r="U40" i="23"/>
  <c r="AX41" i="23"/>
  <c r="AX41" i="19"/>
  <c r="AH41" i="23"/>
  <c r="T39" i="23"/>
  <c r="T40" i="19"/>
  <c r="AU38" i="23"/>
  <c r="AE38" i="23"/>
  <c r="S39" i="23"/>
  <c r="AF39" i="23"/>
  <c r="P39" i="23"/>
  <c r="AA38" i="23"/>
  <c r="AH39" i="23"/>
  <c r="AB39" i="23"/>
  <c r="AM38" i="23"/>
  <c r="W38" i="23"/>
  <c r="G38" i="23"/>
  <c r="AW39" i="23"/>
  <c r="AW40" i="19"/>
  <c r="AI38" i="23"/>
  <c r="AP39" i="23"/>
  <c r="Z39" i="23"/>
  <c r="K37" i="23"/>
  <c r="J36" i="23"/>
  <c r="V37" i="23"/>
  <c r="V38" i="19"/>
  <c r="AR36" i="23"/>
  <c r="AW36" i="23"/>
  <c r="AG36" i="23"/>
  <c r="AH37" i="23"/>
  <c r="AC36" i="23"/>
  <c r="U37" i="23"/>
  <c r="U37" i="19"/>
  <c r="AD37" i="23"/>
  <c r="AO36" i="23"/>
  <c r="Q37" i="23"/>
  <c r="X36" i="23"/>
  <c r="AT34" i="19"/>
  <c r="AS34" i="23"/>
  <c r="AR36" i="19"/>
  <c r="AX33" i="23"/>
  <c r="AU34" i="23"/>
  <c r="AU34" i="19"/>
  <c r="AV34" i="23"/>
  <c r="AT33" i="23"/>
  <c r="AQ34" i="23"/>
  <c r="AI34" i="23"/>
  <c r="AO34" i="23"/>
  <c r="AH33" i="23"/>
  <c r="AK33" i="23"/>
  <c r="AL35" i="23"/>
  <c r="AK34" i="23"/>
  <c r="AK34" i="19"/>
  <c r="AA34" i="23"/>
  <c r="AD33" i="23"/>
  <c r="Y33" i="19"/>
  <c r="Y33" i="23"/>
  <c r="AB35" i="23"/>
  <c r="AF35" i="23"/>
  <c r="X36" i="19"/>
  <c r="X35" i="23"/>
  <c r="V33" i="23"/>
  <c r="W35" i="19"/>
  <c r="W35" i="23"/>
  <c r="U33" i="19"/>
  <c r="U33" i="22"/>
  <c r="U33" i="23"/>
  <c r="BJ19" i="23"/>
  <c r="BI19" i="19"/>
  <c r="BI18" i="21"/>
  <c r="R34" i="21"/>
  <c r="R38" i="21"/>
  <c r="R39" i="28"/>
  <c r="Q42" i="28"/>
  <c r="Q42" i="19"/>
  <c r="Q33" i="21"/>
  <c r="R42" i="19"/>
  <c r="R37" i="21"/>
  <c r="R41" i="21"/>
  <c r="Q38" i="28"/>
  <c r="R38" i="23"/>
  <c r="Q41" i="21"/>
  <c r="Q40" i="21"/>
  <c r="Q32" i="21"/>
  <c r="H38" i="23"/>
  <c r="J33" i="21"/>
  <c r="I34" i="21"/>
  <c r="F36" i="21"/>
  <c r="F37" i="28"/>
  <c r="F35" i="21"/>
  <c r="J38" i="28"/>
  <c r="J37" i="21"/>
  <c r="J36" i="21"/>
  <c r="K42" i="28"/>
  <c r="J40" i="21"/>
  <c r="J41" i="21"/>
  <c r="I42" i="23"/>
  <c r="I42" i="21"/>
  <c r="F45" i="28"/>
  <c r="F43" i="21"/>
  <c r="J44" i="21"/>
  <c r="H45" i="21"/>
  <c r="H42" i="21"/>
  <c r="H34" i="21"/>
  <c r="BK8" i="21"/>
  <c r="BK8" i="19"/>
  <c r="BK8" i="23"/>
  <c r="BK8" i="22"/>
  <c r="BK9" i="19"/>
  <c r="BK7" i="21"/>
  <c r="BH7" i="22"/>
  <c r="BE7" i="22"/>
  <c r="BE7" i="23"/>
  <c r="BD7" i="23"/>
  <c r="BD7" i="22"/>
  <c r="BD7" i="19"/>
  <c r="BD6" i="21"/>
  <c r="BD7" i="21"/>
  <c r="AL8" i="19"/>
  <c r="AL7" i="23"/>
  <c r="AL7" i="22"/>
  <c r="AL7" i="19"/>
  <c r="AL6" i="22"/>
  <c r="AL6" i="23"/>
  <c r="AR5" i="21"/>
  <c r="AN6" i="21"/>
  <c r="AN5" i="21"/>
  <c r="AP6" i="22"/>
  <c r="AP6" i="23"/>
  <c r="AO5" i="21"/>
  <c r="AU8" i="22"/>
  <c r="AT8" i="19"/>
  <c r="AT7" i="22"/>
  <c r="AS8" i="21"/>
  <c r="AO7" i="21"/>
  <c r="AO7" i="23"/>
  <c r="AW21" i="22"/>
  <c r="AW21" i="13"/>
  <c r="AW21" i="12" s="1"/>
  <c r="AW19" i="21"/>
  <c r="AW20" i="21"/>
  <c r="AU21" i="23"/>
  <c r="AU22" i="19"/>
  <c r="AU21" i="22"/>
  <c r="AU21" i="19"/>
  <c r="AV20" i="22"/>
  <c r="AU21" i="21"/>
  <c r="AR18" i="21"/>
  <c r="AR19" i="21"/>
  <c r="AL19" i="21"/>
  <c r="AV18" i="21"/>
  <c r="AP19" i="23"/>
  <c r="AV19" i="23"/>
  <c r="AT19" i="21"/>
  <c r="AP19" i="21"/>
  <c r="AO19" i="21"/>
  <c r="AP21" i="22"/>
  <c r="AP21" i="19"/>
  <c r="AP20" i="23"/>
  <c r="AP20" i="19"/>
  <c r="AP21" i="21"/>
  <c r="AP20" i="22"/>
  <c r="AO20" i="21"/>
  <c r="AP20" i="21"/>
  <c r="X8" i="22"/>
  <c r="X8" i="21"/>
  <c r="AE19" i="21"/>
  <c r="AD20" i="19"/>
  <c r="AD18" i="23"/>
  <c r="Z20" i="19"/>
  <c r="Z20" i="9"/>
  <c r="Z20" i="22"/>
  <c r="Z20" i="23"/>
  <c r="AA19" i="21"/>
  <c r="AA21" i="19"/>
  <c r="AA20" i="23"/>
  <c r="C8" i="13"/>
  <c r="C8" i="12" s="1"/>
  <c r="D8" i="23"/>
  <c r="L8" i="21"/>
  <c r="L7" i="21"/>
  <c r="AS9" i="19"/>
  <c r="AS8" i="22"/>
  <c r="AS8" i="23"/>
  <c r="AN7" i="21"/>
  <c r="AN8" i="21"/>
  <c r="Y8" i="23"/>
  <c r="Y8" i="22"/>
  <c r="Y8" i="19"/>
  <c r="F40" i="21"/>
  <c r="F41" i="28"/>
  <c r="F38" i="21"/>
  <c r="F39" i="23"/>
  <c r="F39" i="21"/>
  <c r="CJ35" i="21"/>
  <c r="V38" i="23"/>
  <c r="BU38" i="23"/>
  <c r="CG33" i="19"/>
  <c r="AN43" i="23"/>
  <c r="CC48" i="23"/>
  <c r="AK21" i="21"/>
  <c r="AK22" i="21"/>
  <c r="AK22" i="23"/>
  <c r="BM21" i="21"/>
  <c r="J4" i="21"/>
  <c r="M4" i="21"/>
  <c r="M5" i="21"/>
  <c r="F8" i="22"/>
  <c r="F7" i="21"/>
  <c r="N8" i="21"/>
  <c r="AK4" i="21"/>
  <c r="AK6" i="19"/>
  <c r="AN4" i="21"/>
  <c r="BC4" i="21"/>
  <c r="BG4" i="21"/>
  <c r="BO4" i="21"/>
  <c r="AF17" i="21"/>
  <c r="BB21" i="21"/>
  <c r="BF21" i="21"/>
  <c r="BJ21" i="21"/>
  <c r="BH22" i="21"/>
  <c r="BM37" i="23"/>
  <c r="AZ40" i="23"/>
  <c r="BY48" i="23"/>
  <c r="BM22" i="22"/>
  <c r="AU8" i="21"/>
  <c r="AU10" i="19"/>
  <c r="BD9" i="21"/>
  <c r="AC17" i="21"/>
  <c r="AO23" i="21"/>
  <c r="AO23" i="23"/>
  <c r="AS23" i="21"/>
  <c r="AS23" i="23"/>
  <c r="BH17" i="21"/>
  <c r="BL18" i="22"/>
  <c r="BL18" i="23"/>
  <c r="BE22" i="23"/>
  <c r="BE21" i="21"/>
  <c r="BE22" i="21"/>
  <c r="D10" i="21"/>
  <c r="L10" i="21"/>
  <c r="AO8" i="21"/>
  <c r="H23" i="21"/>
  <c r="L23" i="21"/>
  <c r="L23" i="8"/>
  <c r="L23" i="22" s="1"/>
  <c r="P23" i="8"/>
  <c r="P23" i="13" s="1"/>
  <c r="P23" i="12" s="1"/>
  <c r="Y23" i="21"/>
  <c r="Y22" i="21"/>
  <c r="AG23" i="21"/>
  <c r="AV18" i="23"/>
  <c r="AV17" i="21"/>
  <c r="AL22" i="21"/>
  <c r="BB22" i="21"/>
  <c r="BL23" i="21"/>
  <c r="BL22" i="21"/>
  <c r="AA21" i="21"/>
  <c r="BH21" i="21"/>
  <c r="AA6" i="19"/>
  <c r="AT7" i="21"/>
  <c r="I43" i="19"/>
  <c r="I46" i="21"/>
  <c r="I47" i="19"/>
  <c r="J45" i="21"/>
  <c r="J46" i="28"/>
  <c r="Q46" i="28"/>
  <c r="Q49" i="21"/>
  <c r="Q44" i="21"/>
  <c r="Q50" i="28"/>
  <c r="Q48" i="21"/>
  <c r="Q34" i="28"/>
  <c r="Q45" i="21"/>
  <c r="BM33" i="22"/>
  <c r="BO40" i="23"/>
  <c r="BO46" i="19"/>
  <c r="BF37" i="23"/>
  <c r="BI48" i="19"/>
  <c r="BM37" i="19"/>
  <c r="CE40" i="23"/>
  <c r="BS40" i="23"/>
  <c r="BG40" i="23"/>
  <c r="CB39" i="23"/>
  <c r="BS34" i="23"/>
  <c r="AB51" i="19"/>
  <c r="BY48" i="19"/>
  <c r="BT41" i="23"/>
  <c r="BU39" i="23"/>
  <c r="CC37" i="19"/>
  <c r="BX33" i="23"/>
  <c r="AZ51" i="19"/>
  <c r="CB43" i="23"/>
  <c r="BG49" i="23"/>
  <c r="H51" i="22"/>
  <c r="CU46" i="23"/>
  <c r="DC37" i="23"/>
  <c r="BU31" i="22"/>
  <c r="AF10" i="21"/>
  <c r="AT23" i="21"/>
  <c r="AA5" i="21"/>
  <c r="BB23" i="22"/>
  <c r="BE7" i="19"/>
  <c r="P51" i="22"/>
  <c r="BY50" i="23"/>
  <c r="BW49" i="23"/>
  <c r="CG48" i="23"/>
  <c r="BM48" i="23"/>
  <c r="E48" i="23"/>
  <c r="CE46" i="23"/>
  <c r="G9" i="21"/>
  <c r="BC18" i="21"/>
  <c r="AB8" i="21"/>
  <c r="V8" i="21"/>
  <c r="BB5" i="21"/>
  <c r="BD8" i="21"/>
  <c r="AE20" i="21"/>
  <c r="U21" i="21"/>
  <c r="AD22" i="13"/>
  <c r="AD22" i="12" s="1"/>
  <c r="AL18" i="21"/>
  <c r="BH18" i="21"/>
  <c r="U6" i="21"/>
  <c r="AD35" i="28"/>
  <c r="AL35" i="28"/>
  <c r="BB35" i="28"/>
  <c r="BJ35" i="28"/>
  <c r="CH35" i="28"/>
  <c r="CP35" i="28"/>
  <c r="CX35" i="28"/>
  <c r="AA6" i="21"/>
  <c r="T20" i="21"/>
  <c r="BH44" i="23"/>
  <c r="O51" i="19"/>
  <c r="O36" i="22"/>
  <c r="BT34" i="22"/>
  <c r="BQ36" i="22"/>
  <c r="CB33" i="22"/>
  <c r="BT33" i="22"/>
  <c r="BD33" i="23"/>
  <c r="AY51" i="19"/>
  <c r="AU51" i="19"/>
  <c r="AL38" i="23"/>
  <c r="BV41" i="23"/>
  <c r="BT39" i="23"/>
  <c r="BH39" i="23"/>
  <c r="AM34" i="23"/>
  <c r="CF33" i="23"/>
  <c r="AN33" i="23"/>
  <c r="BN37" i="23"/>
  <c r="N33" i="22"/>
  <c r="N42" i="23"/>
  <c r="AX10" i="23"/>
  <c r="AX11" i="19"/>
  <c r="J5" i="21"/>
  <c r="K9" i="21"/>
  <c r="AC4" i="21"/>
  <c r="AM9" i="21"/>
  <c r="AO10" i="21"/>
  <c r="AS10" i="21"/>
  <c r="AW9" i="21"/>
  <c r="AW10" i="21"/>
  <c r="BH8" i="19"/>
  <c r="BO8" i="21"/>
  <c r="BE10" i="21"/>
  <c r="BE10" i="22"/>
  <c r="E23" i="21"/>
  <c r="Z24" i="19"/>
  <c r="Z23" i="21"/>
  <c r="AF22" i="21"/>
  <c r="AF23" i="21"/>
  <c r="AX21" i="23"/>
  <c r="AX21" i="22"/>
  <c r="AX21" i="13"/>
  <c r="AX21" i="12" s="1"/>
  <c r="AW22" i="21"/>
  <c r="BB17" i="21"/>
  <c r="BF17" i="21"/>
  <c r="BF18" i="21"/>
  <c r="BN17" i="21"/>
  <c r="BL20" i="22"/>
  <c r="BI20" i="21"/>
  <c r="AH31" i="28"/>
  <c r="BT31" i="28"/>
  <c r="CX31" i="28"/>
  <c r="BB33" i="23"/>
  <c r="BL34" i="22"/>
  <c r="S51" i="22"/>
  <c r="CZ51" i="22"/>
  <c r="T52" i="19"/>
  <c r="D51" i="22"/>
  <c r="CW48" i="23"/>
  <c r="BQ48" i="23"/>
  <c r="U48" i="23"/>
  <c r="S46" i="23"/>
  <c r="M45" i="23"/>
  <c r="X47" i="23"/>
  <c r="CY34" i="22"/>
  <c r="BS32" i="22"/>
  <c r="BH7" i="19"/>
  <c r="AL7" i="21"/>
  <c r="AK23" i="22"/>
  <c r="AK23" i="23"/>
  <c r="AU22" i="23"/>
  <c r="W4" i="21"/>
  <c r="W9" i="21"/>
  <c r="AW6" i="21"/>
  <c r="AL10" i="21"/>
  <c r="BO8" i="23"/>
  <c r="BO8" i="22"/>
  <c r="H17" i="21"/>
  <c r="E21" i="21"/>
  <c r="X18" i="21"/>
  <c r="AW18" i="21"/>
  <c r="AV23" i="22"/>
  <c r="AV23" i="21"/>
  <c r="E5" i="21"/>
  <c r="E4" i="21"/>
  <c r="M6" i="21"/>
  <c r="M7" i="23"/>
  <c r="Y10" i="21"/>
  <c r="AL8" i="22"/>
  <c r="AK9" i="22"/>
  <c r="AT9" i="21"/>
  <c r="BN9" i="19"/>
  <c r="BG9" i="21"/>
  <c r="BG10" i="21"/>
  <c r="Z22" i="19"/>
  <c r="Z20" i="21"/>
  <c r="AD21" i="21"/>
  <c r="AD21" i="19"/>
  <c r="AD20" i="21"/>
  <c r="AG22" i="22"/>
  <c r="AG22" i="21"/>
  <c r="AQ18" i="22"/>
  <c r="AT18" i="21"/>
  <c r="AO21" i="21"/>
  <c r="AN22" i="13"/>
  <c r="AN22" i="12" s="1"/>
  <c r="BN20" i="21"/>
  <c r="BD21" i="21"/>
  <c r="BE23" i="21"/>
  <c r="BA32" i="28"/>
  <c r="CZ33" i="28"/>
  <c r="CZ31" i="28"/>
  <c r="BC5" i="23"/>
  <c r="BI18" i="22"/>
  <c r="BI18" i="19"/>
  <c r="BI18" i="23"/>
  <c r="K9" i="23"/>
  <c r="N9" i="21"/>
  <c r="N10" i="21"/>
  <c r="AF5" i="22"/>
  <c r="AF4" i="21"/>
  <c r="AD6" i="21"/>
  <c r="AA9" i="21"/>
  <c r="AQ4" i="21"/>
  <c r="AV4" i="21"/>
  <c r="AV5" i="22"/>
  <c r="AT8" i="21"/>
  <c r="BG8" i="21"/>
  <c r="BI9" i="22"/>
  <c r="BI9" i="23"/>
  <c r="J17" i="21"/>
  <c r="BB24" i="19"/>
  <c r="BF23" i="23"/>
  <c r="P5" i="13"/>
  <c r="P5" i="12" s="1"/>
  <c r="BB23" i="23"/>
  <c r="U5" i="21"/>
  <c r="BC5" i="19"/>
  <c r="I49" i="19"/>
  <c r="K14" i="7"/>
  <c r="L14" i="7"/>
  <c r="K13" i="7"/>
  <c r="J13" i="7"/>
  <c r="L13" i="7"/>
  <c r="M34" i="21"/>
  <c r="M39" i="28"/>
  <c r="M37" i="21"/>
  <c r="D38" i="21"/>
  <c r="M35" i="28"/>
  <c r="Z33" i="21"/>
  <c r="Z34" i="21"/>
  <c r="W34" i="23"/>
  <c r="V34" i="21"/>
  <c r="S34" i="22"/>
  <c r="S34" i="23"/>
  <c r="R35" i="28"/>
  <c r="O34" i="21"/>
  <c r="M33" i="21"/>
  <c r="K34" i="22"/>
  <c r="K35" i="28"/>
  <c r="K34" i="19"/>
  <c r="E35" i="19"/>
  <c r="E34" i="23"/>
  <c r="D36" i="28"/>
  <c r="D34" i="21"/>
  <c r="G32" i="21"/>
  <c r="K33" i="23"/>
  <c r="L33" i="22"/>
  <c r="L33" i="21"/>
  <c r="R33" i="22"/>
  <c r="R33" i="23"/>
  <c r="V35" i="28"/>
  <c r="V33" i="21"/>
  <c r="X32" i="21"/>
  <c r="W31" i="21"/>
  <c r="W32" i="28"/>
  <c r="U32" i="22"/>
  <c r="S31" i="21"/>
  <c r="Q32" i="22"/>
  <c r="Q32" i="23"/>
  <c r="P32" i="19"/>
  <c r="P32" i="23"/>
  <c r="P31" i="21"/>
  <c r="L32" i="21"/>
  <c r="L34" i="28"/>
  <c r="G32" i="22"/>
  <c r="G32" i="23"/>
  <c r="F31" i="21"/>
  <c r="F33" i="28"/>
  <c r="D31" i="21"/>
  <c r="R37" i="23"/>
  <c r="W23" i="19"/>
  <c r="DB50" i="19"/>
  <c r="CC33" i="22"/>
  <c r="BI33" i="23"/>
  <c r="DB50" i="23"/>
  <c r="CJ47" i="23"/>
  <c r="DC34" i="22"/>
  <c r="CT41" i="23"/>
  <c r="CX41" i="23"/>
  <c r="BS32" i="23"/>
  <c r="BJ22" i="23"/>
  <c r="W20" i="19"/>
  <c r="AH5" i="19"/>
  <c r="BA5" i="22"/>
  <c r="BK9" i="21"/>
  <c r="U17" i="21"/>
  <c r="AH19" i="22"/>
  <c r="AY21" i="19"/>
  <c r="W31" i="28"/>
  <c r="U34" i="28"/>
  <c r="Z35" i="28"/>
  <c r="K33" i="21"/>
  <c r="AQ30" i="23"/>
  <c r="AQ30" i="19"/>
  <c r="AZ30" i="22"/>
  <c r="AZ30" i="19"/>
  <c r="AZ30" i="23"/>
  <c r="BS30" i="23"/>
  <c r="DC30" i="22"/>
  <c r="DC30" i="19"/>
  <c r="DC30" i="23"/>
  <c r="B41" i="29"/>
  <c r="B41" i="23"/>
  <c r="J52" i="22"/>
  <c r="D37" i="28"/>
  <c r="D30" i="22"/>
  <c r="D30" i="23"/>
  <c r="D30" i="19"/>
  <c r="M30" i="22"/>
  <c r="M30" i="23"/>
  <c r="BG30" i="23"/>
  <c r="CT30" i="23"/>
  <c r="T52" i="22"/>
  <c r="T52" i="23"/>
  <c r="AA30" i="23"/>
  <c r="AS30" i="22"/>
  <c r="AS30" i="23"/>
  <c r="AS30" i="19"/>
  <c r="BU30" i="22"/>
  <c r="BU30" i="23"/>
  <c r="BU30" i="19"/>
  <c r="CY30" i="23"/>
  <c r="DE30" i="22"/>
  <c r="DE30" i="23"/>
  <c r="DE31" i="19"/>
  <c r="B46" i="29"/>
  <c r="B46" i="22"/>
  <c r="L52" i="23"/>
  <c r="BL52" i="22"/>
  <c r="BL52" i="23"/>
  <c r="K30" i="23"/>
  <c r="AC30" i="22"/>
  <c r="AC30" i="23"/>
  <c r="DA30" i="22"/>
  <c r="DA30" i="23"/>
  <c r="B36" i="29"/>
  <c r="B36" i="22"/>
  <c r="AJ52" i="22"/>
  <c r="AJ52" i="23"/>
  <c r="AZ52" i="22"/>
  <c r="AZ52" i="23"/>
  <c r="CR52" i="22"/>
  <c r="CZ52" i="22"/>
  <c r="H30" i="23"/>
  <c r="AV30" i="23"/>
  <c r="H30" i="22"/>
  <c r="BD30" i="22"/>
  <c r="BP30" i="22"/>
  <c r="BY30" i="22"/>
  <c r="CK30" i="22"/>
  <c r="CO30" i="22"/>
  <c r="B38" i="22"/>
  <c r="B48" i="22"/>
  <c r="B50" i="22"/>
  <c r="X52" i="22"/>
  <c r="AS52" i="22"/>
  <c r="AV52" i="22"/>
  <c r="CN52" i="22"/>
  <c r="CV52" i="22"/>
  <c r="Z41" i="23"/>
  <c r="Y41" i="19"/>
  <c r="U41" i="19"/>
  <c r="J41" i="23"/>
  <c r="J42" i="28"/>
  <c r="H41" i="23"/>
  <c r="H43" i="28"/>
  <c r="G42" i="28"/>
  <c r="G40" i="21"/>
  <c r="AO38" i="23"/>
  <c r="AO38" i="28"/>
  <c r="T40" i="23"/>
  <c r="E38" i="23"/>
  <c r="O38" i="23"/>
  <c r="L40" i="23"/>
  <c r="O39" i="21"/>
  <c r="S39" i="21"/>
  <c r="W40" i="19"/>
  <c r="E40" i="28"/>
  <c r="P39" i="21"/>
  <c r="X40" i="21"/>
  <c r="S38" i="21"/>
  <c r="W38" i="21"/>
  <c r="E38" i="21"/>
  <c r="V38" i="21"/>
  <c r="Z39" i="28"/>
  <c r="Z39" i="21"/>
  <c r="L40" i="21"/>
  <c r="W40" i="28"/>
  <c r="Y38" i="28"/>
  <c r="Y36" i="21"/>
  <c r="G37" i="21"/>
  <c r="G37" i="19"/>
  <c r="G38" i="28"/>
  <c r="G36" i="21"/>
  <c r="L38" i="28"/>
  <c r="L37" i="23"/>
  <c r="L37" i="21"/>
  <c r="D35" i="23"/>
  <c r="D35" i="22"/>
  <c r="U36" i="22"/>
  <c r="G36" i="23"/>
  <c r="G36" i="22"/>
  <c r="J36" i="22"/>
  <c r="O36" i="23"/>
  <c r="U36" i="23"/>
  <c r="E35" i="22"/>
  <c r="E35" i="23"/>
  <c r="K34" i="21"/>
  <c r="O36" i="28"/>
  <c r="P35" i="21"/>
  <c r="S35" i="21"/>
  <c r="S35" i="22"/>
  <c r="W34" i="21"/>
  <c r="W35" i="21"/>
  <c r="L36" i="21"/>
  <c r="P36" i="21"/>
  <c r="V42" i="19"/>
  <c r="BI21" i="21"/>
  <c r="BG21" i="19"/>
  <c r="AQ21" i="23"/>
  <c r="AP21" i="13"/>
  <c r="AP21" i="12" s="1"/>
  <c r="AP21" i="23"/>
  <c r="AN22" i="19"/>
  <c r="AN21" i="19"/>
  <c r="AN21" i="13"/>
  <c r="AN21" i="12" s="1"/>
  <c r="AN21" i="22"/>
  <c r="AN21" i="23"/>
  <c r="Z21" i="9"/>
  <c r="W21" i="23"/>
  <c r="W21" i="22"/>
  <c r="W21" i="9"/>
  <c r="V21" i="13"/>
  <c r="V21" i="12" s="1"/>
  <c r="W21" i="19"/>
  <c r="V21" i="9"/>
  <c r="W21" i="21"/>
  <c r="AQ4" i="19"/>
  <c r="AJ10" i="23"/>
  <c r="AJ11" i="19"/>
  <c r="AV11" i="23"/>
  <c r="BA4" i="19"/>
  <c r="V17" i="13"/>
  <c r="V17" i="12" s="1"/>
  <c r="AP24" i="13"/>
  <c r="AP24" i="12" s="1"/>
  <c r="AQ24" i="13"/>
  <c r="AQ24" i="12" s="1"/>
  <c r="U8" i="23"/>
  <c r="F4" i="22"/>
  <c r="E4" i="13"/>
  <c r="E4" i="12" s="1"/>
  <c r="BI4" i="19"/>
  <c r="BP10" i="22"/>
  <c r="C24" i="13"/>
  <c r="C24" i="12" s="1"/>
  <c r="S18" i="19"/>
  <c r="S17" i="13"/>
  <c r="S17" i="12" s="1"/>
  <c r="AY20" i="23"/>
  <c r="AY20" i="19"/>
  <c r="BN17" i="19"/>
  <c r="BN17" i="23"/>
  <c r="AC8" i="21"/>
  <c r="M4" i="13"/>
  <c r="M4" i="12" s="1"/>
  <c r="U11" i="22"/>
  <c r="AK4" i="19"/>
  <c r="I17" i="9"/>
  <c r="I17" i="19"/>
  <c r="AJ19" i="23"/>
  <c r="AJ20" i="19"/>
  <c r="AE4" i="23"/>
  <c r="AE4" i="19"/>
  <c r="AF17" i="19"/>
  <c r="Z24" i="9"/>
  <c r="Z24" i="13"/>
  <c r="Z24" i="12" s="1"/>
  <c r="AO17" i="23"/>
  <c r="AO17" i="19"/>
  <c r="AX24" i="23"/>
  <c r="AX24" i="13"/>
  <c r="AX24" i="12" s="1"/>
  <c r="BJ24" i="23"/>
  <c r="L4" i="21"/>
  <c r="AE4" i="21"/>
  <c r="AE6" i="19"/>
  <c r="DD30" i="22"/>
  <c r="DD30" i="23"/>
  <c r="DD30" i="19"/>
  <c r="BE6" i="21"/>
  <c r="B30" i="19"/>
  <c r="AO30" i="22"/>
  <c r="AO30" i="19"/>
  <c r="AO30" i="23"/>
  <c r="AX30" i="23"/>
  <c r="BP30" i="23"/>
  <c r="BP30" i="19"/>
  <c r="CW30" i="23"/>
  <c r="CW30" i="22"/>
  <c r="CW30" i="19"/>
  <c r="P52" i="22"/>
  <c r="I40" i="28"/>
  <c r="Z30" i="23"/>
  <c r="AM30" i="23"/>
  <c r="BH30" i="22"/>
  <c r="BH30" i="23"/>
  <c r="BH30" i="19"/>
  <c r="BN30" i="23"/>
  <c r="CJ37" i="28"/>
  <c r="Q30" i="22"/>
  <c r="AU30" i="23"/>
  <c r="AU30" i="19"/>
  <c r="BD30" i="19"/>
  <c r="CG30" i="22"/>
  <c r="CG30" i="23"/>
  <c r="CL30" i="23"/>
  <c r="B44" i="29"/>
  <c r="B44" i="22"/>
  <c r="B44" i="23"/>
  <c r="AN52" i="22"/>
  <c r="AN52" i="23"/>
  <c r="G34" i="28"/>
  <c r="AK30" i="22"/>
  <c r="BQ30" i="22"/>
  <c r="CQ30" i="23"/>
  <c r="AR52" i="22"/>
  <c r="CB52" i="22"/>
  <c r="CI30" i="23"/>
  <c r="CS30" i="22"/>
  <c r="BH52" i="22"/>
  <c r="C47" i="28"/>
  <c r="C46" i="28"/>
  <c r="I32" i="28"/>
  <c r="T31" i="21"/>
  <c r="T33" i="28"/>
  <c r="J37" i="23"/>
  <c r="V37" i="21"/>
  <c r="V39" i="28"/>
  <c r="N38" i="21"/>
  <c r="M38" i="21"/>
  <c r="D41" i="23"/>
  <c r="E39" i="21"/>
  <c r="X39" i="21"/>
  <c r="W35" i="28"/>
  <c r="F32" i="23"/>
  <c r="R33" i="21"/>
  <c r="I35" i="22"/>
  <c r="I35" i="21"/>
  <c r="U37" i="21"/>
  <c r="G41" i="21"/>
  <c r="Y42" i="28"/>
  <c r="S51" i="23"/>
  <c r="H51" i="23"/>
  <c r="I43" i="23"/>
  <c r="T51" i="22"/>
  <c r="T47" i="21"/>
  <c r="X47" i="21"/>
  <c r="W51" i="23"/>
  <c r="D51" i="28"/>
  <c r="D49" i="21"/>
  <c r="L49" i="21"/>
  <c r="N43" i="28"/>
  <c r="J50" i="28"/>
  <c r="C46" i="19"/>
  <c r="BF21" i="19"/>
  <c r="S20" i="19"/>
  <c r="C30" i="23"/>
  <c r="G30" i="23"/>
  <c r="L4" i="13"/>
  <c r="L4" i="12" s="1"/>
  <c r="H4" i="13"/>
  <c r="H4" i="12" s="1"/>
  <c r="I13" i="7"/>
  <c r="H13" i="7"/>
  <c r="O6" i="22"/>
  <c r="O6" i="23"/>
  <c r="M6" i="23"/>
  <c r="M6" i="22"/>
  <c r="L6" i="13"/>
  <c r="L6" i="12" s="1"/>
  <c r="H6" i="23"/>
  <c r="G13" i="7"/>
  <c r="H42" i="19"/>
  <c r="H42" i="23"/>
  <c r="AD5" i="19"/>
  <c r="BG5" i="23"/>
  <c r="BE22" i="13"/>
  <c r="BE22" i="12" s="1"/>
  <c r="BE22" i="22"/>
  <c r="BT34" i="19"/>
  <c r="BT34" i="23"/>
  <c r="CT50" i="19"/>
  <c r="CC33" i="23"/>
  <c r="AP35" i="23"/>
  <c r="BF33" i="19"/>
  <c r="BI24" i="19"/>
  <c r="BI23" i="22"/>
  <c r="BI23" i="23"/>
  <c r="AW7" i="23"/>
  <c r="AW7" i="22"/>
  <c r="CS48" i="23"/>
  <c r="AT4" i="19"/>
  <c r="AT4" i="22"/>
  <c r="AT4" i="23"/>
  <c r="AY5" i="22"/>
  <c r="AY6" i="19"/>
  <c r="AY5" i="23"/>
  <c r="AY5" i="19"/>
  <c r="G17" i="22"/>
  <c r="B22" i="22"/>
  <c r="E24" i="9"/>
  <c r="D24" i="23"/>
  <c r="K24" i="22"/>
  <c r="K24" i="13"/>
  <c r="K24" i="12" s="1"/>
  <c r="K24" i="23"/>
  <c r="O24" i="22"/>
  <c r="O24" i="23"/>
  <c r="N24" i="13"/>
  <c r="N24" i="12" s="1"/>
  <c r="S17" i="19"/>
  <c r="S17" i="22"/>
  <c r="S17" i="23"/>
  <c r="V17" i="23"/>
  <c r="V17" i="22"/>
  <c r="V17" i="19"/>
  <c r="W17" i="9"/>
  <c r="AB17" i="22"/>
  <c r="AA17" i="13"/>
  <c r="AA17" i="12" s="1"/>
  <c r="AA17" i="9"/>
  <c r="AB17" i="23"/>
  <c r="AB17" i="19"/>
  <c r="AE17" i="19"/>
  <c r="AE17" i="9"/>
  <c r="AE17" i="23"/>
  <c r="AD17" i="13"/>
  <c r="AD17" i="12" s="1"/>
  <c r="AE17" i="22"/>
  <c r="AE17" i="13"/>
  <c r="AE17" i="12" s="1"/>
  <c r="AH20" i="23"/>
  <c r="AH20" i="22"/>
  <c r="AH21" i="19"/>
  <c r="AH20" i="19"/>
  <c r="AT5" i="21"/>
  <c r="AT6" i="21"/>
  <c r="AX5" i="21"/>
  <c r="AX6" i="23"/>
  <c r="AX6" i="21"/>
  <c r="AQ7" i="21"/>
  <c r="AV7" i="21"/>
  <c r="AV6" i="21"/>
  <c r="AK8" i="23"/>
  <c r="V21" i="23"/>
  <c r="U21" i="13"/>
  <c r="U21" i="12" s="1"/>
  <c r="V21" i="22"/>
  <c r="AF21" i="21"/>
  <c r="V23" i="21"/>
  <c r="V23" i="22"/>
  <c r="V22" i="21"/>
  <c r="AN18" i="22"/>
  <c r="AN18" i="21"/>
  <c r="AN17" i="21"/>
  <c r="AU18" i="21"/>
  <c r="AU18" i="19"/>
  <c r="AU17" i="21"/>
  <c r="AK19" i="21"/>
  <c r="AK18" i="21"/>
  <c r="AU19" i="21"/>
  <c r="CY31" i="28"/>
  <c r="CY32" i="28"/>
  <c r="CY30" i="21"/>
  <c r="CR39" i="23"/>
  <c r="CG36" i="22"/>
  <c r="AA46" i="23"/>
  <c r="BJ22" i="22"/>
  <c r="CM34" i="22"/>
  <c r="BG9" i="22"/>
  <c r="BG9" i="23"/>
  <c r="BA24" i="22"/>
  <c r="BI17" i="21"/>
  <c r="S22" i="23"/>
  <c r="S23" i="19"/>
  <c r="AY17" i="19"/>
  <c r="AY17" i="22"/>
  <c r="AY17" i="23"/>
  <c r="AY18" i="19"/>
  <c r="BM17" i="22"/>
  <c r="BM17" i="23"/>
  <c r="BA19" i="19"/>
  <c r="BA19" i="22"/>
  <c r="BI24" i="22"/>
  <c r="BI24" i="23"/>
  <c r="D4" i="23"/>
  <c r="T4" i="22"/>
  <c r="I4" i="22"/>
  <c r="BA6" i="19"/>
  <c r="BA6" i="23"/>
  <c r="G24" i="22"/>
  <c r="AO4" i="21"/>
  <c r="AO5" i="19"/>
  <c r="W4" i="23"/>
  <c r="W4" i="19"/>
  <c r="AH5" i="22"/>
  <c r="AH5" i="23"/>
  <c r="Z11" i="22"/>
  <c r="V24" i="9"/>
  <c r="BP7" i="19"/>
  <c r="Z4" i="23"/>
  <c r="AH23" i="19"/>
  <c r="AN24" i="23"/>
  <c r="AY22" i="22"/>
  <c r="AU24" i="22"/>
  <c r="W24" i="22"/>
  <c r="P4" i="23"/>
  <c r="AC24" i="23"/>
  <c r="S20" i="23"/>
  <c r="Q20" i="22"/>
  <c r="BB11" i="23"/>
  <c r="G24" i="23"/>
  <c r="BI4" i="23"/>
  <c r="BE4" i="23"/>
  <c r="AD4" i="19"/>
  <c r="AD4" i="23"/>
  <c r="BD4" i="19"/>
  <c r="BD4" i="22"/>
  <c r="BA9" i="23"/>
  <c r="BA9" i="22"/>
  <c r="S24" i="19"/>
  <c r="BD19" i="21"/>
  <c r="AH6" i="19"/>
  <c r="AU4" i="22"/>
  <c r="AG24" i="23"/>
  <c r="AG19" i="13"/>
  <c r="AG19" i="12" s="1"/>
  <c r="AL17" i="21"/>
  <c r="L30" i="22"/>
  <c r="L30" i="23"/>
  <c r="L30" i="19"/>
  <c r="AV52" i="23"/>
  <c r="Q4" i="23"/>
  <c r="B11" i="22"/>
  <c r="Y11" i="23"/>
  <c r="BL11" i="22"/>
  <c r="BF20" i="21"/>
  <c r="BF20" i="22"/>
  <c r="K38" i="19"/>
  <c r="S8" i="19"/>
  <c r="BI17" i="19"/>
  <c r="BI17" i="13"/>
  <c r="BI17" i="12" s="1"/>
  <c r="AW21" i="21"/>
  <c r="D32" i="28"/>
  <c r="J30" i="23"/>
  <c r="AD30" i="23"/>
  <c r="BX30" i="22"/>
  <c r="BX30" i="23"/>
  <c r="BX30" i="19"/>
  <c r="AO40" i="28"/>
  <c r="E30" i="23"/>
  <c r="E30" i="19"/>
  <c r="CF52" i="23"/>
  <c r="CF52" i="22"/>
  <c r="AB52" i="22"/>
  <c r="AB52" i="23"/>
  <c r="BD52" i="22"/>
  <c r="H49" i="21"/>
  <c r="N30" i="23"/>
  <c r="BK30" i="23"/>
  <c r="BQ30" i="23"/>
  <c r="BQ30" i="19"/>
  <c r="CS30" i="23"/>
  <c r="CS30" i="19"/>
  <c r="AF52" i="23"/>
  <c r="AF52" i="22"/>
  <c r="DE46" i="22"/>
  <c r="DE46" i="23"/>
  <c r="Y30" i="22"/>
  <c r="P4" i="13"/>
  <c r="P4" i="12" s="1"/>
  <c r="BA24" i="19"/>
  <c r="BH8" i="21"/>
  <c r="E48" i="28"/>
  <c r="AR30" i="19"/>
  <c r="BT30" i="19"/>
  <c r="DE34" i="23"/>
  <c r="S30" i="23"/>
  <c r="AR30" i="23"/>
  <c r="BA30" i="23"/>
  <c r="AE20" i="22"/>
  <c r="J34" i="19"/>
  <c r="AB51" i="23"/>
  <c r="CO48" i="23"/>
  <c r="S4" i="19"/>
  <c r="V30" i="23"/>
  <c r="F32" i="28"/>
  <c r="F31" i="28"/>
  <c r="I30" i="22"/>
  <c r="I30" i="19"/>
  <c r="I30" i="23"/>
  <c r="CE30" i="23"/>
  <c r="H31" i="28"/>
  <c r="AY30" i="23"/>
  <c r="BB30" i="23"/>
  <c r="AR30" i="22"/>
  <c r="CX30" i="23"/>
  <c r="B49" i="22"/>
  <c r="DB30" i="23"/>
  <c r="U30" i="19"/>
  <c r="BA30" i="19"/>
  <c r="BJ30" i="23"/>
  <c r="AG30" i="19"/>
  <c r="DE38" i="23"/>
  <c r="AM8" i="22"/>
  <c r="AM8" i="23"/>
  <c r="AN8" i="19"/>
  <c r="AU7" i="23"/>
  <c r="AO7" i="19"/>
  <c r="AU8" i="23"/>
  <c r="AW9" i="19"/>
  <c r="AM8" i="21"/>
  <c r="AQ8" i="21"/>
  <c r="AW8" i="21"/>
  <c r="AO8" i="19"/>
  <c r="AM7" i="21"/>
  <c r="AR7" i="21"/>
  <c r="AR6" i="21"/>
  <c r="AQ5" i="23"/>
  <c r="AD21" i="22"/>
  <c r="AF5" i="19"/>
  <c r="BC5" i="22"/>
  <c r="I34" i="22"/>
  <c r="AV18" i="19"/>
  <c r="BZ41" i="23"/>
  <c r="CU34" i="22"/>
  <c r="CP41" i="23"/>
  <c r="O6" i="21"/>
  <c r="D11" i="13"/>
  <c r="D11" i="12" s="1"/>
  <c r="BA9" i="19"/>
  <c r="U24" i="9"/>
  <c r="BA6" i="22"/>
  <c r="AU11" i="22"/>
  <c r="AP24" i="22"/>
  <c r="T9" i="21"/>
  <c r="AM24" i="23"/>
  <c r="AE24" i="23"/>
  <c r="S18" i="22"/>
  <c r="D11" i="23"/>
  <c r="BI4" i="22"/>
  <c r="Z17" i="23"/>
  <c r="T17" i="19"/>
  <c r="AF24" i="9"/>
  <c r="G8" i="21"/>
  <c r="I4" i="21"/>
  <c r="T8" i="21"/>
  <c r="AU11" i="23"/>
  <c r="S11" i="19"/>
  <c r="AY23" i="19"/>
  <c r="Z17" i="19"/>
  <c r="AY23" i="22"/>
  <c r="Q9" i="22"/>
  <c r="Z17" i="22"/>
  <c r="S10" i="22"/>
  <c r="T17" i="23"/>
  <c r="AR17" i="19"/>
  <c r="Q21" i="19"/>
  <c r="S19" i="22"/>
  <c r="AC24" i="13"/>
  <c r="AC24" i="12" s="1"/>
  <c r="AY24" i="19"/>
  <c r="AL24" i="13"/>
  <c r="AL24" i="12" s="1"/>
  <c r="AR11" i="23"/>
  <c r="S10" i="19"/>
  <c r="AY4" i="19"/>
  <c r="Z4" i="19"/>
  <c r="H11" i="22"/>
  <c r="Q7" i="23"/>
  <c r="AD17" i="22"/>
  <c r="AP4" i="22"/>
  <c r="T17" i="22"/>
  <c r="O9" i="21"/>
  <c r="AK30" i="23"/>
  <c r="AK30" i="19"/>
  <c r="B34" i="22"/>
  <c r="B34" i="29"/>
  <c r="DE34" i="22"/>
  <c r="DE38" i="22"/>
  <c r="BE30" i="22"/>
  <c r="BE30" i="19"/>
  <c r="BE30" i="23"/>
  <c r="B38" i="29"/>
  <c r="B38" i="23"/>
  <c r="U30" i="23"/>
  <c r="Y30" i="19"/>
  <c r="AE30" i="23"/>
  <c r="X30" i="21"/>
  <c r="AB30" i="21"/>
  <c r="AF30" i="21"/>
  <c r="AJ30" i="21"/>
  <c r="AN30" i="21"/>
  <c r="AR30" i="21"/>
  <c r="AV30" i="21"/>
  <c r="AY30" i="21"/>
  <c r="BA30" i="21"/>
  <c r="BC30" i="21"/>
  <c r="BE30" i="21"/>
  <c r="BG30" i="21"/>
  <c r="BH30" i="21"/>
  <c r="BK30" i="21"/>
  <c r="BL30" i="21"/>
  <c r="CA30" i="21"/>
  <c r="X31" i="21"/>
  <c r="AB31" i="21"/>
  <c r="AF31" i="21"/>
  <c r="AJ31" i="21"/>
  <c r="AN31" i="21"/>
  <c r="AR31" i="21"/>
  <c r="AV31" i="21"/>
  <c r="AY31" i="21"/>
  <c r="BA31" i="21"/>
  <c r="BC31" i="21"/>
  <c r="BE31" i="21"/>
  <c r="BG31" i="21"/>
  <c r="BH31" i="21"/>
  <c r="BL31" i="21"/>
  <c r="CA31" i="21"/>
  <c r="H33" i="21"/>
  <c r="D35" i="21"/>
  <c r="X36" i="21"/>
  <c r="H37" i="21"/>
  <c r="Q37" i="21"/>
  <c r="P40" i="21"/>
  <c r="H41" i="21"/>
  <c r="V41" i="21"/>
  <c r="AQ41" i="21"/>
  <c r="AU41" i="21"/>
  <c r="AY41" i="21"/>
  <c r="BC41" i="21"/>
  <c r="BG41" i="21"/>
  <c r="BK41" i="21"/>
  <c r="BO41" i="21"/>
  <c r="BS41" i="21"/>
  <c r="BW41" i="21"/>
  <c r="DC41" i="21"/>
  <c r="E42" i="21"/>
  <c r="N42" i="21"/>
  <c r="O42" i="21"/>
  <c r="R42" i="21"/>
  <c r="S42" i="21"/>
  <c r="V42" i="21"/>
  <c r="W42" i="21"/>
  <c r="Z42" i="21"/>
  <c r="AA42" i="21"/>
  <c r="AD42" i="21"/>
  <c r="AE42" i="21"/>
  <c r="AI42" i="21"/>
  <c r="AL42" i="21"/>
  <c r="AM42" i="21"/>
  <c r="AP42" i="21"/>
  <c r="AQ42" i="21"/>
  <c r="AU42" i="21"/>
  <c r="BC42" i="21"/>
  <c r="BF42" i="21"/>
  <c r="BG42" i="21"/>
  <c r="BJ42" i="21"/>
  <c r="BK42" i="21"/>
  <c r="CD42" i="21"/>
  <c r="CE42" i="21"/>
  <c r="CH42" i="21"/>
  <c r="CI42" i="21"/>
  <c r="CL42" i="21"/>
  <c r="CM42" i="21"/>
  <c r="CP42" i="21"/>
  <c r="CQ42" i="21"/>
  <c r="CT42" i="21"/>
  <c r="CU42" i="21"/>
  <c r="CX42" i="21"/>
  <c r="CY42" i="21"/>
  <c r="DC42" i="21"/>
  <c r="E43" i="21"/>
  <c r="I43" i="21"/>
  <c r="P43" i="21"/>
  <c r="T43" i="21"/>
  <c r="X43" i="21"/>
  <c r="AL43" i="21"/>
  <c r="AP43" i="21"/>
  <c r="AX43" i="21"/>
  <c r="BB43" i="21"/>
  <c r="BJ43" i="21"/>
  <c r="BR43" i="21"/>
  <c r="BV43" i="21"/>
  <c r="BZ43" i="21"/>
  <c r="P44" i="21"/>
  <c r="T44" i="21"/>
  <c r="X44" i="21"/>
  <c r="P47" i="21"/>
  <c r="AJ17" i="13"/>
  <c r="AJ17" i="12" s="1"/>
  <c r="AM17" i="13"/>
  <c r="AM17" i="12" s="1"/>
  <c r="AN17" i="13"/>
  <c r="AN17" i="12" s="1"/>
  <c r="AR17" i="13"/>
  <c r="AR17" i="12" s="1"/>
  <c r="AV17" i="13"/>
  <c r="AV17" i="12" s="1"/>
  <c r="AM18" i="13"/>
  <c r="AM18" i="12" s="1"/>
  <c r="AQ18" i="13"/>
  <c r="AQ18" i="12" s="1"/>
  <c r="AV18" i="13"/>
  <c r="AV18" i="12" s="1"/>
  <c r="AU19" i="13"/>
  <c r="AU19" i="12" s="1"/>
  <c r="AX19" i="13"/>
  <c r="AX19" i="12" s="1"/>
  <c r="AT20" i="13"/>
  <c r="AT20" i="12" s="1"/>
  <c r="AK21" i="13"/>
  <c r="AK21" i="12" s="1"/>
  <c r="AJ22" i="13"/>
  <c r="AJ22" i="12" s="1"/>
  <c r="AK22" i="13"/>
  <c r="AK22" i="12" s="1"/>
  <c r="AL22" i="13"/>
  <c r="AL22" i="12" s="1"/>
  <c r="AQ22" i="13"/>
  <c r="AQ22" i="12" s="1"/>
  <c r="AM23" i="13"/>
  <c r="AM23" i="12" s="1"/>
  <c r="AN23" i="13"/>
  <c r="AN23" i="12" s="1"/>
  <c r="AQ23" i="13"/>
  <c r="AQ23" i="12" s="1"/>
  <c r="AR23" i="13"/>
  <c r="AR23" i="12" s="1"/>
  <c r="AS23" i="13"/>
  <c r="AS23" i="12" s="1"/>
  <c r="AT23" i="13"/>
  <c r="AT23" i="12" s="1"/>
  <c r="AU23" i="13"/>
  <c r="AU23" i="12" s="1"/>
  <c r="AU24" i="13"/>
  <c r="AM17" i="21"/>
  <c r="AO17" i="21"/>
  <c r="AP17" i="21"/>
  <c r="AR17" i="21"/>
  <c r="AX17" i="21"/>
  <c r="AO18" i="21"/>
  <c r="AP18" i="21"/>
  <c r="AS18" i="21"/>
  <c r="AX18" i="21"/>
  <c r="AS19" i="21"/>
  <c r="AV19" i="21"/>
  <c r="AX19" i="21"/>
  <c r="AK20" i="21"/>
  <c r="AL20" i="21"/>
  <c r="AT20" i="21"/>
  <c r="AV20" i="21"/>
  <c r="AX20" i="21"/>
  <c r="AL21" i="21"/>
  <c r="AX21" i="21"/>
  <c r="AN22" i="21"/>
  <c r="AO22" i="21"/>
  <c r="AR22" i="21"/>
  <c r="AS22" i="21"/>
  <c r="AT22" i="21"/>
  <c r="AU22" i="21"/>
  <c r="AV22" i="21"/>
  <c r="AX22" i="21"/>
  <c r="AN23" i="21"/>
  <c r="AR23" i="21"/>
  <c r="AU23" i="21"/>
  <c r="AW23" i="21"/>
  <c r="BF4" i="21"/>
  <c r="BN4" i="21"/>
  <c r="BC5" i="21"/>
  <c r="BD5" i="21"/>
  <c r="BG5" i="21"/>
  <c r="BH5" i="21"/>
  <c r="BI5" i="21"/>
  <c r="BL5" i="21"/>
  <c r="BN5" i="21"/>
  <c r="BO5" i="21"/>
  <c r="BB6" i="21"/>
  <c r="BG6" i="21"/>
  <c r="BH6" i="21"/>
  <c r="BI6" i="21"/>
  <c r="BL6" i="21"/>
  <c r="BM6" i="21"/>
  <c r="BO6" i="21"/>
  <c r="BB7" i="21"/>
  <c r="BE7" i="21"/>
  <c r="BF7" i="21"/>
  <c r="BH7" i="21"/>
  <c r="BO7" i="21"/>
  <c r="BB8" i="21"/>
  <c r="BC8" i="21"/>
  <c r="BE8" i="21"/>
  <c r="BF8" i="21"/>
  <c r="BJ8" i="21"/>
  <c r="BN8" i="21"/>
  <c r="BB9" i="21"/>
  <c r="BE9" i="21"/>
  <c r="BI9" i="21"/>
  <c r="BJ9" i="21"/>
  <c r="BL9" i="21"/>
  <c r="BM9" i="21"/>
  <c r="BO9" i="21"/>
  <c r="BB10" i="21"/>
  <c r="BC10" i="21"/>
  <c r="BF10" i="21"/>
  <c r="BH10" i="21"/>
  <c r="BJ10" i="21"/>
  <c r="BM10" i="21"/>
  <c r="BO10" i="21"/>
  <c r="H14" i="7"/>
  <c r="AM4" i="21"/>
  <c r="AP4" i="21"/>
  <c r="AT4" i="21"/>
  <c r="AU4" i="21"/>
  <c r="AX4" i="21"/>
  <c r="AK5" i="21"/>
  <c r="AM5" i="21"/>
  <c r="AP5" i="21"/>
  <c r="AQ5" i="21"/>
  <c r="AS5" i="21"/>
  <c r="AU5" i="21"/>
  <c r="AW5" i="21"/>
  <c r="AK6" i="21"/>
  <c r="AM6" i="21"/>
  <c r="AQ6" i="21"/>
  <c r="AS6" i="21"/>
  <c r="AU6" i="21"/>
  <c r="AP7" i="21"/>
  <c r="AW7" i="21"/>
  <c r="AX7" i="21"/>
  <c r="AK8" i="21"/>
  <c r="AL8" i="21"/>
  <c r="AP8" i="21"/>
  <c r="AV8" i="21"/>
  <c r="AX8" i="21"/>
  <c r="AK9" i="21"/>
  <c r="AL9" i="21"/>
  <c r="AO9" i="21"/>
  <c r="AP9" i="21"/>
  <c r="AQ9" i="21"/>
  <c r="AS9" i="21"/>
  <c r="AU9" i="21"/>
  <c r="AX9" i="21"/>
  <c r="AK10" i="21"/>
  <c r="AM10" i="21"/>
  <c r="AN10" i="21"/>
  <c r="AP10" i="21"/>
  <c r="AQ10" i="21"/>
  <c r="AV10" i="21"/>
  <c r="T4" i="21"/>
  <c r="U4" i="21"/>
  <c r="X4" i="21"/>
  <c r="Z4" i="21"/>
  <c r="AA4" i="21"/>
  <c r="AB4" i="21"/>
  <c r="AD4" i="21"/>
  <c r="AG4" i="21"/>
  <c r="T5" i="21"/>
  <c r="W5" i="21"/>
  <c r="Z5" i="21"/>
  <c r="AB5" i="21"/>
  <c r="AC5" i="21"/>
  <c r="AD5" i="21"/>
  <c r="AF5" i="21"/>
  <c r="AG5" i="21"/>
  <c r="T6" i="21"/>
  <c r="V6" i="21"/>
  <c r="W6" i="21"/>
  <c r="Y6" i="21"/>
  <c r="AC6" i="21"/>
  <c r="AF6" i="21"/>
  <c r="AG6" i="21"/>
  <c r="U7" i="21"/>
  <c r="V7" i="21"/>
  <c r="W7" i="21"/>
  <c r="Y7" i="21"/>
  <c r="AC7" i="21"/>
  <c r="AE7" i="21"/>
  <c r="AF7" i="21"/>
  <c r="AG7" i="21"/>
  <c r="U8" i="21"/>
  <c r="W8" i="21"/>
  <c r="Y8" i="21"/>
  <c r="AA8" i="21"/>
  <c r="AD8" i="21"/>
  <c r="AE8" i="21"/>
  <c r="AF8" i="21"/>
  <c r="AG8" i="21"/>
  <c r="U9" i="21"/>
  <c r="V9" i="21"/>
  <c r="X9" i="21"/>
  <c r="Z9" i="21"/>
  <c r="AB9" i="21"/>
  <c r="AC9" i="21"/>
  <c r="AD9" i="21"/>
  <c r="AE9" i="21"/>
  <c r="AF9" i="21"/>
  <c r="AG9" i="21"/>
  <c r="T10" i="21"/>
  <c r="V10" i="21"/>
  <c r="X10" i="21"/>
  <c r="Z10" i="21"/>
  <c r="AA10" i="21"/>
  <c r="AC10" i="21"/>
  <c r="AE10" i="21"/>
  <c r="D4" i="13"/>
  <c r="D4" i="12" s="1"/>
  <c r="G4" i="13"/>
  <c r="G4" i="12" s="1"/>
  <c r="M5" i="13"/>
  <c r="M5" i="12" s="1"/>
  <c r="D6" i="13"/>
  <c r="D6" i="12" s="1"/>
  <c r="E6" i="13"/>
  <c r="E6" i="12" s="1"/>
  <c r="H6" i="13"/>
  <c r="H6" i="12" s="1"/>
  <c r="O6" i="13"/>
  <c r="O6" i="12" s="1"/>
  <c r="E7" i="13"/>
  <c r="E7" i="12" s="1"/>
  <c r="B8" i="13"/>
  <c r="B8" i="12" s="1"/>
  <c r="H11" i="13"/>
  <c r="H11" i="12" s="1"/>
  <c r="I11" i="13"/>
  <c r="I11" i="12" s="1"/>
  <c r="M11" i="13"/>
  <c r="M11" i="12" s="1"/>
  <c r="D4" i="21"/>
  <c r="K4" i="21"/>
  <c r="O4" i="21"/>
  <c r="D5" i="21"/>
  <c r="F5" i="21"/>
  <c r="L5" i="21"/>
  <c r="N5" i="21"/>
  <c r="O5" i="21"/>
  <c r="C6" i="21"/>
  <c r="D6" i="21"/>
  <c r="E6" i="21"/>
  <c r="F6" i="21"/>
  <c r="H6" i="21"/>
  <c r="I6" i="21"/>
  <c r="L6" i="21"/>
  <c r="N6" i="21"/>
  <c r="P6" i="21"/>
  <c r="C7" i="21"/>
  <c r="D7" i="21"/>
  <c r="E7" i="21"/>
  <c r="H7" i="21"/>
  <c r="I7" i="21"/>
  <c r="K7" i="21"/>
  <c r="M7" i="21"/>
  <c r="O7" i="21"/>
  <c r="P7" i="21"/>
  <c r="C8" i="21"/>
  <c r="E8" i="21"/>
  <c r="F8" i="21"/>
  <c r="I8" i="21"/>
  <c r="K8" i="21"/>
  <c r="M8" i="21"/>
  <c r="P8" i="21"/>
  <c r="C9" i="21"/>
  <c r="D9" i="21"/>
  <c r="E9" i="21"/>
  <c r="F9" i="21"/>
  <c r="I9" i="21"/>
  <c r="J9" i="21"/>
  <c r="L9" i="21"/>
  <c r="M9" i="21"/>
  <c r="P9" i="21"/>
  <c r="C10" i="21"/>
  <c r="G10" i="21"/>
  <c r="I10" i="21"/>
  <c r="M10" i="21"/>
  <c r="O10" i="21"/>
  <c r="W7" i="23"/>
  <c r="W7" i="19"/>
  <c r="W7" i="22"/>
  <c r="AD18" i="13"/>
  <c r="AD18" i="12" s="1"/>
  <c r="J33" i="23"/>
  <c r="AU6" i="23"/>
  <c r="AD18" i="22"/>
  <c r="Z23" i="13"/>
  <c r="Z23" i="12" s="1"/>
  <c r="AO8" i="23"/>
  <c r="BG8" i="19"/>
  <c r="AW7" i="19"/>
  <c r="CQ36" i="19"/>
  <c r="BE23" i="19"/>
  <c r="AF5" i="23"/>
  <c r="AG22" i="13"/>
  <c r="AG22" i="12" s="1"/>
  <c r="BO6" i="19"/>
  <c r="AQ5" i="22"/>
  <c r="D36" i="22"/>
  <c r="AU6" i="22"/>
  <c r="AV18" i="22"/>
  <c r="BT50" i="19"/>
  <c r="AT48" i="23"/>
  <c r="BJ48" i="23"/>
  <c r="BZ39" i="23"/>
  <c r="BE24" i="19"/>
  <c r="BF21" i="23"/>
  <c r="AK22" i="22"/>
  <c r="BN20" i="19"/>
  <c r="CV47" i="23"/>
  <c r="BZ48" i="23"/>
  <c r="BT49" i="23"/>
  <c r="CF49" i="23"/>
  <c r="CV49" i="23"/>
  <c r="Z50" i="23"/>
  <c r="AJ36" i="23"/>
  <c r="AW48" i="19"/>
  <c r="AQ5" i="19"/>
  <c r="BE23" i="23"/>
  <c r="F8" i="23"/>
  <c r="AT23" i="23"/>
  <c r="Z21" i="19"/>
  <c r="BF50" i="23"/>
  <c r="CZ47" i="23"/>
  <c r="CM43" i="23"/>
  <c r="CS38" i="23"/>
  <c r="T19" i="23"/>
  <c r="AU51" i="23"/>
  <c r="AA5" i="22"/>
  <c r="W18" i="21"/>
  <c r="AA18" i="21"/>
  <c r="AG20" i="21"/>
  <c r="BC21" i="21"/>
  <c r="BG22" i="21"/>
  <c r="BK22" i="21"/>
  <c r="T19" i="21"/>
  <c r="AB18" i="21"/>
  <c r="I38" i="23"/>
  <c r="BG8" i="23"/>
  <c r="AO22" i="22"/>
  <c r="Q45" i="19"/>
  <c r="AV19" i="22"/>
  <c r="BQ36" i="23"/>
  <c r="AI51" i="23"/>
  <c r="CZ52" i="19"/>
  <c r="BE10" i="23"/>
  <c r="AO5" i="22"/>
  <c r="K40" i="23"/>
  <c r="BK17" i="21"/>
  <c r="BQ36" i="19"/>
  <c r="M9" i="23"/>
  <c r="P21" i="21"/>
  <c r="Y17" i="21"/>
  <c r="AG18" i="21"/>
  <c r="U20" i="23"/>
  <c r="U20" i="22"/>
  <c r="AE21" i="21"/>
  <c r="AA23" i="21"/>
  <c r="AA22" i="21"/>
  <c r="AL22" i="23"/>
  <c r="AL22" i="19"/>
  <c r="BM19" i="22"/>
  <c r="BM23" i="21"/>
  <c r="BN8" i="23"/>
  <c r="BN8" i="22"/>
  <c r="BM18" i="21"/>
  <c r="BI19" i="21"/>
  <c r="BO21" i="21"/>
  <c r="P5" i="23"/>
  <c r="W6" i="19"/>
  <c r="G37" i="23"/>
  <c r="W22" i="19"/>
  <c r="AG23" i="19"/>
  <c r="BD21" i="23"/>
  <c r="BF22" i="19"/>
  <c r="BG8" i="22"/>
  <c r="R38" i="19"/>
  <c r="BM22" i="13"/>
  <c r="BM22" i="12" s="1"/>
  <c r="DA38" i="19"/>
  <c r="U18" i="21"/>
  <c r="BD20" i="21"/>
  <c r="B8" i="23"/>
  <c r="B10" i="22"/>
  <c r="Q21" i="22"/>
  <c r="I24" i="9"/>
  <c r="Q24" i="23"/>
  <c r="Q24" i="22"/>
  <c r="BG30" i="19"/>
  <c r="BG30" i="22"/>
  <c r="BK30" i="19"/>
  <c r="BK30" i="22"/>
  <c r="BS30" i="22"/>
  <c r="BS30" i="19"/>
  <c r="CQ30" i="19"/>
  <c r="CQ30" i="22"/>
  <c r="CU30" i="23"/>
  <c r="CU30" i="22"/>
  <c r="CU30" i="19"/>
  <c r="CU31" i="19"/>
  <c r="CY30" i="19"/>
  <c r="CY31" i="19"/>
  <c r="CY30" i="22"/>
  <c r="AM8" i="19"/>
  <c r="AD21" i="9"/>
  <c r="R41" i="23"/>
  <c r="AW22" i="19"/>
  <c r="BO5" i="19"/>
  <c r="BB22" i="22"/>
  <c r="J37" i="19"/>
  <c r="AV19" i="19"/>
  <c r="CI40" i="19"/>
  <c r="CI39" i="19"/>
  <c r="AZ31" i="19"/>
  <c r="DC31" i="19"/>
  <c r="G7" i="23"/>
  <c r="Q33" i="23"/>
  <c r="BD21" i="19"/>
  <c r="BB22" i="23"/>
  <c r="BD22" i="19"/>
  <c r="AK5" i="23"/>
  <c r="BO41" i="23"/>
  <c r="BD31" i="19"/>
  <c r="CI39" i="23"/>
  <c r="CQ39" i="23"/>
  <c r="BI10" i="23"/>
  <c r="BW33" i="22"/>
  <c r="CG37" i="23"/>
  <c r="CG37" i="19"/>
  <c r="CQ43" i="23"/>
  <c r="DC41" i="19"/>
  <c r="CS33" i="19"/>
  <c r="AD50" i="19"/>
  <c r="DD38" i="23"/>
  <c r="DB37" i="23"/>
  <c r="DB38" i="19"/>
  <c r="BZ37" i="23"/>
  <c r="Z37" i="23"/>
  <c r="DB34" i="23"/>
  <c r="DB34" i="22"/>
  <c r="AU33" i="23"/>
  <c r="CF33" i="19"/>
  <c r="AI51" i="19"/>
  <c r="DD41" i="23"/>
  <c r="CN41" i="23"/>
  <c r="CK38" i="19"/>
  <c r="CW34" i="19"/>
  <c r="CW34" i="22"/>
  <c r="BJ33" i="23"/>
  <c r="BB33" i="19"/>
  <c r="D4" i="22"/>
  <c r="BP7" i="23"/>
  <c r="BP7" i="22"/>
  <c r="BB11" i="22"/>
  <c r="BF11" i="23"/>
  <c r="BF11" i="22"/>
  <c r="BJ11" i="23"/>
  <c r="C17" i="19"/>
  <c r="C17" i="23"/>
  <c r="AU22" i="22"/>
  <c r="BF19" i="22"/>
  <c r="BF19" i="23"/>
  <c r="S30" i="19"/>
  <c r="AC52" i="22"/>
  <c r="AG52" i="22"/>
  <c r="AG52" i="23"/>
  <c r="AK52" i="22"/>
  <c r="AK52" i="23"/>
  <c r="AR52" i="23"/>
  <c r="BH52" i="23"/>
  <c r="AJ11" i="23"/>
  <c r="AJ11" i="22"/>
  <c r="AY11" i="23"/>
  <c r="BD4" i="23"/>
  <c r="BH4" i="19"/>
  <c r="BL4" i="23"/>
  <c r="BL4" i="19"/>
  <c r="BL4" i="22"/>
  <c r="BP4" i="23"/>
  <c r="BP4" i="22"/>
  <c r="BP4" i="19"/>
  <c r="BA23" i="19"/>
  <c r="BA23" i="23"/>
  <c r="BA23" i="22"/>
  <c r="T9" i="22"/>
  <c r="BB9" i="23"/>
  <c r="BB9" i="22"/>
  <c r="BJ9" i="23"/>
  <c r="BJ9" i="22"/>
  <c r="S4" i="23"/>
  <c r="S5" i="19"/>
  <c r="W4" i="22"/>
  <c r="AH22" i="23"/>
  <c r="AH22" i="22"/>
  <c r="AS17" i="22"/>
  <c r="AJ18" i="22"/>
  <c r="AJ18" i="19"/>
  <c r="AJ20" i="23"/>
  <c r="AJ20" i="22"/>
  <c r="AJ21" i="19"/>
  <c r="AJ22" i="19"/>
  <c r="AJ23" i="19"/>
  <c r="AJ24" i="19"/>
  <c r="AJ24" i="23"/>
  <c r="AJ24" i="22"/>
  <c r="AR24" i="23"/>
  <c r="AR24" i="22"/>
  <c r="AV24" i="23"/>
  <c r="AV24" i="22"/>
  <c r="BA17" i="19"/>
  <c r="BA17" i="23"/>
  <c r="BI17" i="22"/>
  <c r="BI17" i="23"/>
  <c r="BA18" i="23"/>
  <c r="BA18" i="19"/>
  <c r="BA18" i="22"/>
  <c r="BP21" i="22"/>
  <c r="BP21" i="19"/>
  <c r="BP21" i="23"/>
  <c r="B31" i="29"/>
  <c r="B31" i="22"/>
  <c r="B31" i="23"/>
  <c r="Y17" i="13"/>
  <c r="Y17" i="12" s="1"/>
  <c r="AJ19" i="19"/>
  <c r="AY19" i="19"/>
  <c r="CY35" i="23"/>
  <c r="CY35" i="22"/>
  <c r="CY35" i="19"/>
  <c r="BN24" i="19"/>
  <c r="BN23" i="22"/>
  <c r="BM23" i="13"/>
  <c r="BM23" i="12" s="1"/>
  <c r="AM23" i="22"/>
  <c r="AM23" i="23"/>
  <c r="AM24" i="19"/>
  <c r="AY31" i="28"/>
  <c r="AY33" i="28"/>
  <c r="AY32" i="28"/>
  <c r="BC31" i="28"/>
  <c r="BC33" i="28"/>
  <c r="BG31" i="28"/>
  <c r="BG33" i="28"/>
  <c r="BK31" i="28"/>
  <c r="H30" i="19"/>
  <c r="Z30" i="19"/>
  <c r="Z30" i="22"/>
  <c r="AD30" i="22"/>
  <c r="AD30" i="19"/>
  <c r="CE30" i="19"/>
  <c r="CE30" i="22"/>
  <c r="CI30" i="19"/>
  <c r="CI30" i="22"/>
  <c r="B42" i="19"/>
  <c r="B41" i="19"/>
  <c r="B48" i="29"/>
  <c r="B48" i="23"/>
  <c r="B48" i="19"/>
  <c r="B52" i="29"/>
  <c r="B52" i="19"/>
  <c r="B52" i="22"/>
  <c r="B52" i="23"/>
  <c r="CK52" i="22"/>
  <c r="CK52" i="23"/>
  <c r="I35" i="19"/>
  <c r="H34" i="22"/>
  <c r="Z23" i="9"/>
  <c r="D32" i="22"/>
  <c r="BB18" i="13"/>
  <c r="BB18" i="12" s="1"/>
  <c r="BN20" i="22"/>
  <c r="BN22" i="23"/>
  <c r="V22" i="13"/>
  <c r="V22" i="12" s="1"/>
  <c r="F44" i="23"/>
  <c r="AA21" i="9"/>
  <c r="BL10" i="22"/>
  <c r="BN23" i="23"/>
  <c r="K46" i="19"/>
  <c r="DB49" i="23"/>
  <c r="BV49" i="23"/>
  <c r="BV49" i="19"/>
  <c r="AP49" i="23"/>
  <c r="CF49" i="19"/>
  <c r="CF48" i="23"/>
  <c r="T48" i="19"/>
  <c r="T48" i="23"/>
  <c r="BZ47" i="23"/>
  <c r="F47" i="23"/>
  <c r="Z45" i="23"/>
  <c r="CR45" i="19"/>
  <c r="L44" i="23"/>
  <c r="DA41" i="23"/>
  <c r="CK41" i="23"/>
  <c r="CX34" i="23"/>
  <c r="CX34" i="22"/>
  <c r="CX34" i="19"/>
  <c r="BZ31" i="23"/>
  <c r="BZ31" i="22"/>
  <c r="BJ31" i="19"/>
  <c r="BC32" i="28"/>
  <c r="P35" i="22"/>
  <c r="BO9" i="22"/>
  <c r="AU9" i="23"/>
  <c r="D38" i="23"/>
  <c r="H34" i="23"/>
  <c r="AA21" i="22"/>
  <c r="J45" i="19"/>
  <c r="AA19" i="23"/>
  <c r="BL11" i="19"/>
  <c r="AM23" i="19"/>
  <c r="K51" i="23"/>
  <c r="K51" i="22"/>
  <c r="AE18" i="23"/>
  <c r="AE18" i="22"/>
  <c r="AS5" i="22"/>
  <c r="Z23" i="19"/>
  <c r="Q40" i="23"/>
  <c r="AW8" i="19"/>
  <c r="P35" i="23"/>
  <c r="BN11" i="19"/>
  <c r="AF7" i="22"/>
  <c r="AT9" i="19"/>
  <c r="Z21" i="22"/>
  <c r="D39" i="23"/>
  <c r="BE10" i="19"/>
  <c r="AK5" i="19"/>
  <c r="BN23" i="19"/>
  <c r="AA19" i="22"/>
  <c r="K46" i="23"/>
  <c r="BY39" i="23"/>
  <c r="BL34" i="23"/>
  <c r="CC37" i="23"/>
  <c r="AO37" i="23"/>
  <c r="BU31" i="23"/>
  <c r="BU31" i="19"/>
  <c r="S4" i="22"/>
  <c r="BO4" i="22"/>
  <c r="BO4" i="19"/>
  <c r="BP5" i="23"/>
  <c r="BP5" i="19"/>
  <c r="B21" i="23"/>
  <c r="B21" i="22"/>
  <c r="Z24" i="23"/>
  <c r="Y24" i="13"/>
  <c r="Y24" i="12" s="1"/>
  <c r="AD24" i="13"/>
  <c r="AD24" i="12" s="1"/>
  <c r="AD24" i="22"/>
  <c r="AT24" i="23"/>
  <c r="AT24" i="22"/>
  <c r="BC17" i="23"/>
  <c r="BC17" i="19"/>
  <c r="BG17" i="19"/>
  <c r="BP24" i="23"/>
  <c r="BP24" i="22"/>
  <c r="L4" i="22"/>
  <c r="B10" i="23"/>
  <c r="S6" i="23"/>
  <c r="S6" i="19"/>
  <c r="AS4" i="19"/>
  <c r="AS4" i="23"/>
  <c r="BN11" i="22"/>
  <c r="BN11" i="23"/>
  <c r="F17" i="23"/>
  <c r="AU24" i="23"/>
  <c r="BP17" i="19"/>
  <c r="BN24" i="22"/>
  <c r="BN24" i="23"/>
  <c r="AV17" i="22"/>
  <c r="BA11" i="23"/>
  <c r="L4" i="23"/>
  <c r="Z24" i="22"/>
  <c r="S6" i="22"/>
  <c r="AN11" i="23"/>
  <c r="Q5" i="23"/>
  <c r="H11" i="23"/>
  <c r="T4" i="23"/>
  <c r="AM4" i="23"/>
  <c r="AM4" i="19"/>
  <c r="BM4" i="19"/>
  <c r="BM4" i="22"/>
  <c r="B24" i="23"/>
  <c r="B24" i="22"/>
  <c r="B24" i="9"/>
  <c r="M24" i="13"/>
  <c r="M24" i="12" s="1"/>
  <c r="AS17" i="19"/>
  <c r="AS17" i="23"/>
  <c r="AJ22" i="23"/>
  <c r="AJ22" i="22"/>
  <c r="BE17" i="22"/>
  <c r="BE17" i="19"/>
  <c r="BP19" i="19"/>
  <c r="BP19" i="23"/>
  <c r="AT34" i="28"/>
  <c r="BB34" i="28"/>
  <c r="BJ34" i="28"/>
  <c r="AP30" i="23"/>
  <c r="AH22" i="19"/>
  <c r="O18" i="21"/>
  <c r="BB18" i="21"/>
  <c r="CN32" i="28"/>
  <c r="CD30" i="23"/>
  <c r="B40" i="22"/>
  <c r="AA20" i="21"/>
  <c r="AD22" i="21"/>
  <c r="S38" i="23"/>
  <c r="S39" i="19"/>
  <c r="F35" i="23"/>
  <c r="Q33" i="22"/>
  <c r="Q33" i="19"/>
  <c r="AT23" i="22"/>
  <c r="V41" i="23"/>
  <c r="M34" i="23"/>
  <c r="M34" i="22"/>
  <c r="M38" i="23"/>
  <c r="T32" i="23"/>
  <c r="V23" i="19"/>
  <c r="J40" i="23"/>
  <c r="X19" i="19"/>
  <c r="D32" i="23"/>
  <c r="D35" i="19"/>
  <c r="F35" i="22"/>
  <c r="W51" i="19"/>
  <c r="AT24" i="19"/>
  <c r="J41" i="19"/>
  <c r="D36" i="19"/>
  <c r="D36" i="23"/>
  <c r="P5" i="22"/>
  <c r="BG9" i="19"/>
  <c r="W5" i="22"/>
  <c r="W5" i="19"/>
  <c r="W5" i="23"/>
  <c r="BN22" i="22"/>
  <c r="BN22" i="13"/>
  <c r="BN22" i="12" s="1"/>
  <c r="BN22" i="19"/>
  <c r="L23" i="23"/>
  <c r="AS24" i="19"/>
  <c r="AS23" i="19"/>
  <c r="AC20" i="23"/>
  <c r="X19" i="9"/>
  <c r="X19" i="23"/>
  <c r="W19" i="13"/>
  <c r="W19" i="12" s="1"/>
  <c r="AE20" i="23"/>
  <c r="I34" i="23"/>
  <c r="BH21" i="19"/>
  <c r="BH21" i="23"/>
  <c r="CQ34" i="23"/>
  <c r="CQ34" i="22"/>
  <c r="CQ35" i="19"/>
  <c r="AW46" i="23"/>
  <c r="CS42" i="23"/>
  <c r="W22" i="23"/>
  <c r="BK49" i="23"/>
  <c r="Y45" i="23"/>
  <c r="W22" i="22"/>
  <c r="BL42" i="23"/>
  <c r="BM33" i="19"/>
  <c r="BM33" i="23"/>
  <c r="W20" i="22"/>
  <c r="BG32" i="28"/>
  <c r="AM32" i="28"/>
  <c r="AA32" i="28"/>
  <c r="O32" i="28"/>
  <c r="K18" i="8"/>
  <c r="K18" i="23" s="1"/>
  <c r="BZ32" i="28"/>
  <c r="BL17" i="21"/>
  <c r="F22" i="21"/>
  <c r="U19" i="21"/>
  <c r="BL21" i="21"/>
  <c r="AR34" i="28"/>
  <c r="AV34" i="28"/>
  <c r="BH34" i="28"/>
  <c r="AA36" i="28"/>
  <c r="BG36" i="28"/>
  <c r="CM36" i="28"/>
  <c r="DC36" i="28"/>
  <c r="AW40" i="28"/>
  <c r="BE40" i="28"/>
  <c r="BU40" i="28"/>
  <c r="T41" i="28"/>
  <c r="AU32" i="28"/>
  <c r="AI32" i="28"/>
  <c r="BV32" i="28"/>
  <c r="J23" i="21"/>
  <c r="BJ19" i="21"/>
  <c r="BB23" i="21"/>
  <c r="W22" i="21"/>
  <c r="AQ32" i="28"/>
  <c r="BR32" i="28"/>
  <c r="AX32" i="28"/>
  <c r="BF19" i="21"/>
  <c r="AR41" i="28"/>
  <c r="AV42" i="28"/>
  <c r="AZ41" i="28"/>
  <c r="BD42" i="28"/>
  <c r="BH41" i="28"/>
  <c r="CF41" i="28"/>
  <c r="CZ41" i="28"/>
  <c r="V43" i="28"/>
  <c r="I40" i="23"/>
  <c r="AT34" i="23"/>
  <c r="Y44" i="23"/>
  <c r="DD51" i="23"/>
  <c r="DD51" i="22"/>
  <c r="CQ46" i="23"/>
  <c r="AO45" i="23"/>
  <c r="AO45" i="19"/>
  <c r="BC45" i="23"/>
  <c r="J11" i="22"/>
  <c r="J11" i="23"/>
  <c r="AU11" i="19"/>
  <c r="BE11" i="22"/>
  <c r="BE11" i="23"/>
  <c r="BM11" i="22"/>
  <c r="BB17" i="19"/>
  <c r="BA17" i="13"/>
  <c r="BA17" i="12" s="1"/>
  <c r="DE52" i="22"/>
  <c r="DE52" i="19"/>
  <c r="DE52" i="23"/>
  <c r="BJ24" i="22"/>
  <c r="AR17" i="22"/>
  <c r="AN17" i="23"/>
  <c r="AN17" i="19"/>
  <c r="V24" i="19"/>
  <c r="AQ19" i="23"/>
  <c r="AN18" i="19"/>
  <c r="BM11" i="23"/>
  <c r="S22" i="19"/>
  <c r="R34" i="22"/>
  <c r="D34" i="23"/>
  <c r="T36" i="22"/>
  <c r="B17" i="19"/>
  <c r="BA18" i="13"/>
  <c r="BA18" i="12" s="1"/>
  <c r="AO22" i="23"/>
  <c r="D34" i="22"/>
  <c r="AG34" i="23"/>
  <c r="AT40" i="23"/>
  <c r="Q44" i="23"/>
  <c r="BU48" i="19"/>
  <c r="BU48" i="23"/>
  <c r="CK45" i="23"/>
  <c r="CO46" i="23"/>
  <c r="BY46" i="23"/>
  <c r="BS45" i="23"/>
  <c r="CW44" i="23"/>
  <c r="N11" i="22"/>
  <c r="N11" i="23"/>
  <c r="AJ9" i="22"/>
  <c r="AJ9" i="23"/>
  <c r="AJ10" i="19"/>
  <c r="BI11" i="23"/>
  <c r="BI11" i="22"/>
  <c r="BI11" i="19"/>
  <c r="Q22" i="22"/>
  <c r="Q22" i="19"/>
  <c r="Q22" i="23"/>
  <c r="AI30" i="19"/>
  <c r="AI30" i="22"/>
  <c r="BI31" i="19"/>
  <c r="F52" i="22"/>
  <c r="F52" i="23"/>
  <c r="F52" i="19"/>
  <c r="CY52" i="19"/>
  <c r="AR17" i="23"/>
  <c r="BI24" i="13"/>
  <c r="BI24" i="12" s="1"/>
  <c r="BD20" i="19"/>
  <c r="V23" i="13"/>
  <c r="V23" i="12" s="1"/>
  <c r="V23" i="23"/>
  <c r="R34" i="19"/>
  <c r="P40" i="19"/>
  <c r="G38" i="19"/>
  <c r="BL30" i="22"/>
  <c r="O39" i="19"/>
  <c r="R34" i="23"/>
  <c r="D39" i="19"/>
  <c r="Z23" i="22"/>
  <c r="Z23" i="23"/>
  <c r="J45" i="23"/>
  <c r="BG22" i="13"/>
  <c r="BG22" i="12" s="1"/>
  <c r="AK5" i="22"/>
  <c r="BK23" i="19"/>
  <c r="BB18" i="23"/>
  <c r="BB18" i="19"/>
  <c r="AW10" i="23"/>
  <c r="BM35" i="23"/>
  <c r="BM35" i="22"/>
  <c r="AE50" i="19"/>
  <c r="AU46" i="23"/>
  <c r="W47" i="19"/>
  <c r="BI46" i="23"/>
  <c r="W11" i="22"/>
  <c r="W11" i="23"/>
  <c r="AE11" i="23"/>
  <c r="S23" i="22"/>
  <c r="AN17" i="22"/>
  <c r="BE24" i="13"/>
  <c r="BE24" i="12" s="1"/>
  <c r="BF24" i="23"/>
  <c r="BF24" i="22"/>
  <c r="AT30" i="23"/>
  <c r="AT30" i="19"/>
  <c r="AT30" i="22"/>
  <c r="CM30" i="19"/>
  <c r="CM30" i="22"/>
  <c r="BA52" i="23"/>
  <c r="BA52" i="22"/>
  <c r="CO52" i="23"/>
  <c r="CO52" i="22"/>
  <c r="BF24" i="19"/>
  <c r="BB18" i="22"/>
  <c r="AI30" i="23"/>
  <c r="S23" i="23"/>
  <c r="AA11" i="23"/>
  <c r="BB17" i="13"/>
  <c r="BB17" i="12" s="1"/>
  <c r="BB17" i="23"/>
  <c r="BB17" i="22"/>
  <c r="P40" i="23"/>
  <c r="AO38" i="19"/>
  <c r="BE11" i="19"/>
  <c r="D32" i="19"/>
  <c r="AK21" i="19"/>
  <c r="BD21" i="22"/>
  <c r="BD9" i="22"/>
  <c r="AA22" i="19"/>
  <c r="AA21" i="23"/>
  <c r="Z21" i="13"/>
  <c r="Z21" i="12" s="1"/>
  <c r="Q41" i="19"/>
  <c r="Q41" i="23"/>
  <c r="AG44" i="23"/>
  <c r="BA52" i="19"/>
  <c r="F44" i="19"/>
  <c r="AO37" i="19"/>
  <c r="BX39" i="23"/>
  <c r="CW37" i="19"/>
  <c r="BS34" i="22"/>
  <c r="BP33" i="22"/>
  <c r="BP33" i="23"/>
  <c r="BH19" i="23"/>
  <c r="BH19" i="22"/>
  <c r="W19" i="19"/>
  <c r="W19" i="23"/>
  <c r="BB5" i="23"/>
  <c r="F6" i="23"/>
  <c r="E10" i="22"/>
  <c r="E10" i="23"/>
  <c r="CB44" i="19"/>
  <c r="CN39" i="23"/>
  <c r="CR36" i="23"/>
  <c r="CI34" i="23"/>
  <c r="CI34" i="22"/>
  <c r="I31" i="23"/>
  <c r="I31" i="19"/>
  <c r="AA18" i="19"/>
  <c r="AA18" i="23"/>
  <c r="AM20" i="23"/>
  <c r="N5" i="23"/>
  <c r="N5" i="22"/>
  <c r="C34" i="19"/>
  <c r="AY8" i="19"/>
  <c r="AY7" i="23"/>
  <c r="AY7" i="22"/>
  <c r="BH4" i="23"/>
  <c r="BH4" i="22"/>
  <c r="Q17" i="22"/>
  <c r="Q17" i="23"/>
  <c r="AA17" i="19"/>
  <c r="AA17" i="22"/>
  <c r="Z17" i="13"/>
  <c r="Z17" i="12" s="1"/>
  <c r="AH19" i="23"/>
  <c r="AH19" i="19"/>
  <c r="AK17" i="19"/>
  <c r="AK17" i="22"/>
  <c r="AK17" i="23"/>
  <c r="B42" i="29"/>
  <c r="B42" i="22"/>
  <c r="B49" i="29"/>
  <c r="B49" i="19"/>
  <c r="Q11" i="22"/>
  <c r="AL11" i="23"/>
  <c r="BE4" i="19"/>
  <c r="BE4" i="22"/>
  <c r="BA8" i="23"/>
  <c r="BA8" i="22"/>
  <c r="N17" i="19"/>
  <c r="N17" i="23"/>
  <c r="N17" i="22"/>
  <c r="X17" i="22"/>
  <c r="X17" i="19"/>
  <c r="BP24" i="19"/>
  <c r="BP23" i="22"/>
  <c r="AV30" i="19"/>
  <c r="AV30" i="22"/>
  <c r="AX11" i="22"/>
  <c r="AX11" i="23"/>
  <c r="H17" i="22"/>
  <c r="H17" i="19"/>
  <c r="H17" i="23"/>
  <c r="K17" i="19"/>
  <c r="K17" i="23"/>
  <c r="I24" i="23"/>
  <c r="AU17" i="23"/>
  <c r="AU17" i="22"/>
  <c r="AL30" i="23"/>
  <c r="V4" i="19"/>
  <c r="X4" i="22"/>
  <c r="AP11" i="23"/>
  <c r="V22" i="19"/>
  <c r="BJ21" i="22"/>
  <c r="BJ22" i="19"/>
  <c r="AK23" i="19"/>
  <c r="AK22" i="19"/>
  <c r="V34" i="23"/>
  <c r="F40" i="23"/>
  <c r="AD20" i="13"/>
  <c r="AD20" i="12" s="1"/>
  <c r="AE20" i="19"/>
  <c r="AD20" i="9"/>
  <c r="AM7" i="22"/>
  <c r="AM7" i="23"/>
  <c r="O39" i="23"/>
  <c r="BL20" i="23"/>
  <c r="BL20" i="19"/>
  <c r="BB22" i="13"/>
  <c r="BB22" i="12" s="1"/>
  <c r="BB23" i="19"/>
  <c r="AG23" i="13"/>
  <c r="AG23" i="12" s="1"/>
  <c r="AG23" i="23"/>
  <c r="Y23" i="19"/>
  <c r="Y23" i="23"/>
  <c r="Y23" i="22"/>
  <c r="Y23" i="13"/>
  <c r="Y23" i="12" s="1"/>
  <c r="AD18" i="19"/>
  <c r="T36" i="23"/>
  <c r="X40" i="23"/>
  <c r="AD22" i="19"/>
  <c r="AD21" i="23"/>
  <c r="AD21" i="13"/>
  <c r="AD21" i="12" s="1"/>
  <c r="AE21" i="9"/>
  <c r="AA20" i="9"/>
  <c r="AA20" i="22"/>
  <c r="AA20" i="19"/>
  <c r="Z20" i="13"/>
  <c r="Z20" i="12" s="1"/>
  <c r="J33" i="22"/>
  <c r="BH21" i="22"/>
  <c r="M7" i="22"/>
  <c r="AT19" i="19"/>
  <c r="AY51" i="23"/>
  <c r="BD52" i="19"/>
  <c r="AK6" i="23"/>
  <c r="BM9" i="22"/>
  <c r="BM9" i="23"/>
  <c r="AD23" i="21"/>
  <c r="AF41" i="28"/>
  <c r="CR41" i="28"/>
  <c r="BK7" i="19"/>
  <c r="CV41" i="28"/>
  <c r="AB41" i="28"/>
  <c r="AH35" i="28"/>
  <c r="AQ9" i="22"/>
  <c r="AQ9" i="23"/>
  <c r="Z19" i="21"/>
  <c r="BI22" i="21"/>
  <c r="BG23" i="21"/>
  <c r="BO22" i="21"/>
  <c r="BO23" i="21"/>
  <c r="CH31" i="28"/>
  <c r="CL31" i="28"/>
  <c r="CT31" i="28"/>
  <c r="AZ33" i="28"/>
  <c r="AZ32" i="28"/>
  <c r="BD33" i="28"/>
  <c r="BD34" i="28"/>
  <c r="BP32" i="28"/>
  <c r="BP43" i="28"/>
  <c r="CB33" i="28"/>
  <c r="CF32" i="28"/>
  <c r="CF33" i="28"/>
  <c r="CJ33" i="28"/>
  <c r="CR33" i="28"/>
  <c r="CV33" i="28"/>
  <c r="CV32" i="28"/>
  <c r="N35" i="28"/>
  <c r="AP35" i="28"/>
  <c r="AP33" i="28"/>
  <c r="AX33" i="28"/>
  <c r="BF35" i="28"/>
  <c r="BF33" i="28"/>
  <c r="BV33" i="28"/>
  <c r="CD35" i="28"/>
  <c r="CL35" i="28"/>
  <c r="DB35" i="28"/>
  <c r="AC34" i="28"/>
  <c r="AK34" i="28"/>
  <c r="AS35" i="28"/>
  <c r="AS36" i="28"/>
  <c r="AS34" i="28"/>
  <c r="BA34" i="28"/>
  <c r="BA35" i="28"/>
  <c r="BI36" i="28"/>
  <c r="BI35" i="28"/>
  <c r="BI34" i="28"/>
  <c r="BY36" i="28"/>
  <c r="CG34" i="28"/>
  <c r="CO34" i="28"/>
  <c r="CW34" i="28"/>
  <c r="C35" i="28"/>
  <c r="AZ43" i="28"/>
  <c r="AF43" i="28"/>
  <c r="BH42" i="28"/>
  <c r="AP34" i="28"/>
  <c r="CB32" i="28"/>
  <c r="BB33" i="28"/>
  <c r="CB41" i="28"/>
  <c r="AV41" i="28"/>
  <c r="CT35" i="28"/>
  <c r="BM22" i="21"/>
  <c r="BC37" i="28"/>
  <c r="BL36" i="28"/>
  <c r="CU36" i="28"/>
  <c r="CE36" i="28"/>
  <c r="AY36" i="28"/>
  <c r="AI36" i="28"/>
  <c r="DD35" i="28"/>
  <c r="BT35" i="28"/>
  <c r="BD35" i="28"/>
  <c r="AW5" i="19"/>
  <c r="N39" i="28"/>
  <c r="CA37" i="28"/>
  <c r="AU37" i="28"/>
  <c r="BD36" i="28"/>
  <c r="AV35" i="28"/>
  <c r="K46" i="28"/>
  <c r="Y46" i="28"/>
  <c r="U20" i="21"/>
  <c r="T18" i="21"/>
  <c r="T21" i="21"/>
  <c r="BF20" i="23"/>
  <c r="BF20" i="13"/>
  <c r="BF20" i="12" s="1"/>
  <c r="AA19" i="13"/>
  <c r="AA19" i="12" s="1"/>
  <c r="AB19" i="23"/>
  <c r="AA19" i="9"/>
  <c r="AB19" i="22"/>
  <c r="U24" i="19"/>
  <c r="U23" i="23"/>
  <c r="U23" i="22"/>
  <c r="AC11" i="23"/>
  <c r="AC11" i="22"/>
  <c r="D17" i="19"/>
  <c r="D17" i="22"/>
  <c r="AH24" i="23"/>
  <c r="AH24" i="22"/>
  <c r="AH24" i="19"/>
  <c r="AM17" i="22"/>
  <c r="AM17" i="23"/>
  <c r="AM17" i="19"/>
  <c r="AP17" i="22"/>
  <c r="D6" i="23"/>
  <c r="P7" i="23"/>
  <c r="H20" i="8"/>
  <c r="H20" i="22" s="1"/>
  <c r="E20" i="21"/>
  <c r="E21" i="8"/>
  <c r="O21" i="8"/>
  <c r="O21" i="22" s="1"/>
  <c r="C23" i="21"/>
  <c r="C23" i="8"/>
  <c r="K23" i="8"/>
  <c r="K23" i="23" s="1"/>
  <c r="Z17" i="21"/>
  <c r="X22" i="21"/>
  <c r="X21" i="21"/>
  <c r="BK19" i="21"/>
  <c r="AB31" i="28"/>
  <c r="AB33" i="28"/>
  <c r="AB32" i="28"/>
  <c r="BE32" i="28"/>
  <c r="BE33" i="28"/>
  <c r="BE31" i="28"/>
  <c r="BL31" i="28"/>
  <c r="BL32" i="28"/>
  <c r="CA31" i="28"/>
  <c r="CA32" i="28"/>
  <c r="CA33" i="28"/>
  <c r="O44" i="28"/>
  <c r="AE44" i="28"/>
  <c r="AQ42" i="28"/>
  <c r="AQ43" i="28"/>
  <c r="AQ44" i="28"/>
  <c r="BG42" i="28"/>
  <c r="BG43" i="28"/>
  <c r="BG44" i="28"/>
  <c r="BS42" i="28"/>
  <c r="CM44" i="28"/>
  <c r="DC42" i="28"/>
  <c r="AH43" i="28"/>
  <c r="AT44" i="28"/>
  <c r="BF45" i="28"/>
  <c r="BZ45" i="28"/>
  <c r="CL43" i="28"/>
  <c r="CX43" i="28"/>
  <c r="I44" i="28"/>
  <c r="BC30" i="19"/>
  <c r="BC30" i="22"/>
  <c r="BW30" i="22"/>
  <c r="BW30" i="19"/>
  <c r="L52" i="22"/>
  <c r="BE52" i="22"/>
  <c r="BE52" i="23"/>
  <c r="BE52" i="19"/>
  <c r="H39" i="28"/>
  <c r="D17" i="23"/>
  <c r="AT20" i="19"/>
  <c r="N38" i="23"/>
  <c r="BC30" i="23"/>
  <c r="K38" i="23"/>
  <c r="DE42" i="23"/>
  <c r="G17" i="9"/>
  <c r="G17" i="23"/>
  <c r="AW4" i="23"/>
  <c r="AW4" i="19"/>
  <c r="D6" i="22"/>
  <c r="P37" i="23"/>
  <c r="W44" i="28"/>
  <c r="Y37" i="19"/>
  <c r="O35" i="22"/>
  <c r="BL30" i="19"/>
  <c r="F17" i="13"/>
  <c r="F17" i="12" s="1"/>
  <c r="T23" i="13"/>
  <c r="T23" i="12" s="1"/>
  <c r="AV23" i="23"/>
  <c r="AO23" i="19"/>
  <c r="AO23" i="22"/>
  <c r="AN5" i="22"/>
  <c r="M5" i="22"/>
  <c r="M5" i="23"/>
  <c r="F40" i="19"/>
  <c r="CW42" i="19"/>
  <c r="CW42" i="23"/>
  <c r="AW22" i="22"/>
  <c r="M17" i="19"/>
  <c r="M17" i="9"/>
  <c r="M17" i="23"/>
  <c r="M17" i="22"/>
  <c r="P17" i="19"/>
  <c r="P17" i="9"/>
  <c r="P17" i="23"/>
  <c r="L20" i="21"/>
  <c r="M22" i="21"/>
  <c r="M21" i="21"/>
  <c r="O23" i="8"/>
  <c r="O22" i="21"/>
  <c r="O23" i="21"/>
  <c r="BG19" i="21"/>
  <c r="BG18" i="21"/>
  <c r="AI44" i="28"/>
  <c r="AU43" i="28"/>
  <c r="AU42" i="28"/>
  <c r="BC43" i="28"/>
  <c r="BC44" i="28"/>
  <c r="BO42" i="28"/>
  <c r="CE44" i="28"/>
  <c r="CQ44" i="28"/>
  <c r="CY44" i="28"/>
  <c r="AD43" i="28"/>
  <c r="AP43" i="28"/>
  <c r="AP45" i="28"/>
  <c r="AP44" i="28"/>
  <c r="BB43" i="28"/>
  <c r="BR45" i="28"/>
  <c r="CD43" i="28"/>
  <c r="CP43" i="28"/>
  <c r="M44" i="28"/>
  <c r="T45" i="28"/>
  <c r="O30" i="19"/>
  <c r="O30" i="22"/>
  <c r="CP30" i="23"/>
  <c r="CP30" i="22"/>
  <c r="CP30" i="19"/>
  <c r="Y52" i="23"/>
  <c r="Y52" i="22"/>
  <c r="H34" i="19"/>
  <c r="H35" i="28"/>
  <c r="C17" i="9"/>
  <c r="I35" i="23"/>
  <c r="BO30" i="23"/>
  <c r="U23" i="13"/>
  <c r="U23" i="12" s="1"/>
  <c r="G17" i="19"/>
  <c r="AD6" i="19"/>
  <c r="W39" i="19"/>
  <c r="AD5" i="23"/>
  <c r="AT19" i="22"/>
  <c r="Y36" i="23"/>
  <c r="BE23" i="22"/>
  <c r="AG22" i="23"/>
  <c r="C22" i="21"/>
  <c r="BO9" i="23"/>
  <c r="BO9" i="19"/>
  <c r="AO10" i="22"/>
  <c r="AO8" i="22"/>
  <c r="AO9" i="19"/>
  <c r="BJ21" i="19"/>
  <c r="BJ21" i="23"/>
  <c r="BO5" i="23"/>
  <c r="BO5" i="22"/>
  <c r="BG5" i="19"/>
  <c r="BG5" i="22"/>
  <c r="F36" i="22"/>
  <c r="F36" i="23"/>
  <c r="BL23" i="23"/>
  <c r="BL23" i="13"/>
  <c r="BL23" i="12" s="1"/>
  <c r="BL23" i="22"/>
  <c r="I10" i="23"/>
  <c r="I10" i="22"/>
  <c r="D19" i="21"/>
  <c r="D20" i="8"/>
  <c r="P19" i="21"/>
  <c r="P20" i="21"/>
  <c r="H21" i="8"/>
  <c r="H21" i="21"/>
  <c r="E22" i="8"/>
  <c r="I22" i="8"/>
  <c r="I22" i="23" s="1"/>
  <c r="I22" i="21"/>
  <c r="G23" i="21"/>
  <c r="V17" i="21"/>
  <c r="V18" i="21"/>
  <c r="AB22" i="21"/>
  <c r="BO18" i="21"/>
  <c r="AF31" i="28"/>
  <c r="AF33" i="28"/>
  <c r="AF32" i="28"/>
  <c r="AJ31" i="28"/>
  <c r="AJ33" i="28"/>
  <c r="AJ32" i="28"/>
  <c r="AR31" i="28"/>
  <c r="AR33" i="28"/>
  <c r="AR32" i="28"/>
  <c r="AV31" i="28"/>
  <c r="AV33" i="28"/>
  <c r="AV32" i="28"/>
  <c r="BA33" i="28"/>
  <c r="BA31" i="28"/>
  <c r="BH31" i="28"/>
  <c r="BH32" i="28"/>
  <c r="BH33" i="28"/>
  <c r="AA44" i="28"/>
  <c r="AM44" i="28"/>
  <c r="AY42" i="28"/>
  <c r="BK43" i="28"/>
  <c r="BW42" i="28"/>
  <c r="CI44" i="28"/>
  <c r="CU44" i="28"/>
  <c r="R44" i="28"/>
  <c r="R43" i="28"/>
  <c r="AL43" i="28"/>
  <c r="AL44" i="28"/>
  <c r="AL45" i="28"/>
  <c r="AX44" i="28"/>
  <c r="AX45" i="28"/>
  <c r="AX43" i="28"/>
  <c r="BJ43" i="28"/>
  <c r="BJ45" i="28"/>
  <c r="BJ44" i="28"/>
  <c r="BV45" i="28"/>
  <c r="CH43" i="28"/>
  <c r="CT43" i="28"/>
  <c r="B30" i="29"/>
  <c r="B31" i="19"/>
  <c r="B30" i="23"/>
  <c r="B30" i="22"/>
  <c r="V30" i="19"/>
  <c r="V30" i="22"/>
  <c r="BI30" i="23"/>
  <c r="BI30" i="19"/>
  <c r="BO30" i="19"/>
  <c r="BO30" i="22"/>
  <c r="I52" i="22"/>
  <c r="I52" i="23"/>
  <c r="BQ52" i="22"/>
  <c r="BQ52" i="23"/>
  <c r="DE43" i="19"/>
  <c r="AE5" i="23"/>
  <c r="AW22" i="23"/>
  <c r="BW30" i="23"/>
  <c r="O35" i="23"/>
  <c r="V23" i="9"/>
  <c r="AG24" i="13"/>
  <c r="AG24" i="12" s="1"/>
  <c r="H17" i="9"/>
  <c r="AW4" i="22"/>
  <c r="Z33" i="23"/>
  <c r="G41" i="23"/>
  <c r="AT19" i="23"/>
  <c r="E44" i="28"/>
  <c r="O36" i="19"/>
  <c r="BL30" i="23"/>
  <c r="G17" i="13"/>
  <c r="G17" i="12" s="1"/>
  <c r="W39" i="23"/>
  <c r="BI30" i="22"/>
  <c r="AV24" i="19"/>
  <c r="BG10" i="19"/>
  <c r="BC42" i="28"/>
  <c r="BH43" i="23"/>
  <c r="BH44" i="19"/>
  <c r="CD42" i="23"/>
  <c r="CD42" i="19"/>
  <c r="BN42" i="23"/>
  <c r="BE33" i="23"/>
  <c r="E39" i="19"/>
  <c r="S47" i="23"/>
  <c r="DA46" i="23"/>
  <c r="CK46" i="23"/>
  <c r="AS46" i="19"/>
  <c r="AS47" i="19"/>
  <c r="AU45" i="23"/>
  <c r="AU45" i="19"/>
  <c r="AU46" i="19"/>
  <c r="AY34" i="19"/>
  <c r="BV44" i="23"/>
  <c r="AE46" i="23"/>
  <c r="DA40" i="23"/>
  <c r="AA23" i="22"/>
  <c r="AA24" i="19"/>
  <c r="AA23" i="23"/>
  <c r="V34" i="19"/>
  <c r="CJ39" i="23"/>
  <c r="BU39" i="19"/>
  <c r="BT33" i="23"/>
  <c r="CD50" i="19"/>
  <c r="CD49" i="23"/>
  <c r="BN49" i="19"/>
  <c r="AE51" i="19"/>
  <c r="BL39" i="23"/>
  <c r="P51" i="23"/>
  <c r="P52" i="19"/>
  <c r="DC49" i="23"/>
  <c r="AD7" i="22"/>
  <c r="AB4" i="23"/>
  <c r="AB4" i="19"/>
  <c r="AB4" i="22"/>
  <c r="AF4" i="19"/>
  <c r="AF4" i="23"/>
  <c r="AF4" i="22"/>
  <c r="AH6" i="23"/>
  <c r="AH6" i="22"/>
  <c r="AH7" i="19"/>
  <c r="S8" i="22"/>
  <c r="S8" i="23"/>
  <c r="S9" i="19"/>
  <c r="S11" i="22"/>
  <c r="S11" i="23"/>
  <c r="V11" i="23"/>
  <c r="Z11" i="23"/>
  <c r="W17" i="22"/>
  <c r="W17" i="19"/>
  <c r="W17" i="13"/>
  <c r="W17" i="12" s="1"/>
  <c r="W17" i="23"/>
  <c r="Q10" i="22"/>
  <c r="Q10" i="23"/>
  <c r="BN4" i="22"/>
  <c r="P24" i="23"/>
  <c r="BN17" i="13"/>
  <c r="BN17" i="12" s="1"/>
  <c r="BO17" i="23"/>
  <c r="BO17" i="13"/>
  <c r="BO17" i="12" s="1"/>
  <c r="BO17" i="22"/>
  <c r="BF4" i="19"/>
  <c r="BK4" i="23"/>
  <c r="BK4" i="22"/>
  <c r="B18" i="22"/>
  <c r="B18" i="23"/>
  <c r="Q19" i="23"/>
  <c r="Q19" i="22"/>
  <c r="BL17" i="13"/>
  <c r="BL17" i="12" s="1"/>
  <c r="M4" i="23"/>
  <c r="M4" i="22"/>
  <c r="K11" i="22"/>
  <c r="AO4" i="19"/>
  <c r="AO4" i="23"/>
  <c r="AO4" i="22"/>
  <c r="BA4" i="23"/>
  <c r="BA4" i="22"/>
  <c r="BG4" i="22"/>
  <c r="BG4" i="23"/>
  <c r="BG4" i="19"/>
  <c r="BH11" i="22"/>
  <c r="BH11" i="23"/>
  <c r="BP11" i="22"/>
  <c r="BP11" i="23"/>
  <c r="I24" i="13"/>
  <c r="I24" i="12" s="1"/>
  <c r="J24" i="22"/>
  <c r="M24" i="23"/>
  <c r="V24" i="13"/>
  <c r="V24" i="12" s="1"/>
  <c r="V24" i="23"/>
  <c r="AJ17" i="22"/>
  <c r="AJ17" i="19"/>
  <c r="AO24" i="22"/>
  <c r="AY24" i="23"/>
  <c r="AY24" i="22"/>
  <c r="BF17" i="19"/>
  <c r="B4" i="23"/>
  <c r="E4" i="23"/>
  <c r="E4" i="22"/>
  <c r="E11" i="23"/>
  <c r="E11" i="22"/>
  <c r="AU4" i="23"/>
  <c r="AY10" i="23"/>
  <c r="AY11" i="19"/>
  <c r="BA7" i="23"/>
  <c r="BA8" i="19"/>
  <c r="BA11" i="19"/>
  <c r="BA10" i="23"/>
  <c r="B17" i="23"/>
  <c r="B17" i="22"/>
  <c r="H24" i="22"/>
  <c r="AD17" i="19"/>
  <c r="AD17" i="23"/>
  <c r="S21" i="19"/>
  <c r="S21" i="23"/>
  <c r="AA24" i="23"/>
  <c r="AA24" i="22"/>
  <c r="BG17" i="22"/>
  <c r="BJ17" i="13"/>
  <c r="BJ17" i="12" s="1"/>
  <c r="BJ17" i="19"/>
  <c r="BJ17" i="22"/>
  <c r="BA21" i="22"/>
  <c r="BP23" i="19"/>
  <c r="BL24" i="13"/>
  <c r="BL24" i="12" s="1"/>
  <c r="AD11" i="23"/>
  <c r="B8" i="22"/>
  <c r="H4" i="23"/>
  <c r="H4" i="22"/>
  <c r="Y4" i="22"/>
  <c r="AF11" i="22"/>
  <c r="AJ5" i="23"/>
  <c r="BA7" i="19"/>
  <c r="BA10" i="19"/>
  <c r="I17" i="23"/>
  <c r="I17" i="22"/>
  <c r="AV17" i="19"/>
  <c r="BA24" i="23"/>
  <c r="BA24" i="13"/>
  <c r="BA24" i="12" s="1"/>
  <c r="AW30" i="22"/>
  <c r="AW30" i="23"/>
  <c r="AW30" i="19"/>
  <c r="BT30" i="22"/>
  <c r="BT30" i="23"/>
  <c r="W52" i="23"/>
  <c r="X23" i="21"/>
  <c r="BY30" i="23"/>
  <c r="BY30" i="19"/>
  <c r="CH30" i="23"/>
  <c r="J17" i="22"/>
  <c r="BA23" i="13"/>
  <c r="BA23" i="12" s="1"/>
  <c r="CC30" i="22"/>
  <c r="CC30" i="19"/>
  <c r="CC30" i="23"/>
  <c r="DE48" i="22"/>
  <c r="DE48" i="23"/>
  <c r="L22" i="21"/>
  <c r="AG19" i="21"/>
  <c r="BK20" i="21"/>
  <c r="AU7" i="22"/>
  <c r="BD20" i="22"/>
  <c r="BF20" i="19"/>
  <c r="AU7" i="19"/>
  <c r="BD20" i="23"/>
  <c r="AN18" i="23"/>
  <c r="AO5" i="23"/>
  <c r="AK19" i="22"/>
  <c r="G41" i="19"/>
  <c r="Q45" i="23"/>
  <c r="X52" i="19"/>
  <c r="BJ11" i="19"/>
  <c r="BC17" i="21"/>
  <c r="AD22" i="9"/>
  <c r="AD22" i="23"/>
  <c r="BK18" i="21"/>
  <c r="AR24" i="19"/>
  <c r="AQ18" i="19"/>
  <c r="BJ23" i="21"/>
  <c r="P18" i="8"/>
  <c r="P18" i="13" s="1"/>
  <c r="P18" i="12" s="1"/>
  <c r="P18" i="21"/>
  <c r="P17" i="21"/>
  <c r="V20" i="21"/>
  <c r="AW48" i="23"/>
  <c r="AQ22" i="22"/>
  <c r="AP32" i="28"/>
  <c r="V21" i="21"/>
  <c r="AC22" i="21"/>
  <c r="BL19" i="23"/>
  <c r="I36" i="28"/>
  <c r="AU19" i="23"/>
  <c r="AF22" i="13"/>
  <c r="AF22" i="12" s="1"/>
  <c r="AW8" i="23"/>
  <c r="AW8" i="22"/>
  <c r="AX6" i="19"/>
  <c r="AX7" i="19"/>
  <c r="AX6" i="22"/>
  <c r="AT6" i="22"/>
  <c r="AT6" i="19"/>
  <c r="AT6" i="23"/>
  <c r="AU18" i="22"/>
  <c r="S35" i="23"/>
  <c r="S35" i="19"/>
  <c r="AU8" i="19"/>
  <c r="AN19" i="19"/>
  <c r="AE5" i="22"/>
  <c r="AE5" i="19"/>
  <c r="X21" i="9"/>
  <c r="T32" i="22"/>
  <c r="F36" i="19"/>
  <c r="Z21" i="23"/>
  <c r="AS23" i="22"/>
  <c r="Q42" i="23"/>
  <c r="AT7" i="19"/>
  <c r="CG33" i="22"/>
  <c r="BM6" i="23"/>
  <c r="BM6" i="22"/>
  <c r="AE7" i="22"/>
  <c r="AE7" i="23"/>
  <c r="BH20" i="19"/>
  <c r="BO19" i="21"/>
  <c r="BC19" i="21"/>
  <c r="BH20" i="22"/>
  <c r="BH20" i="23"/>
  <c r="Z43" i="28"/>
  <c r="AR5" i="22"/>
  <c r="AR6" i="19"/>
  <c r="BK10" i="19"/>
  <c r="BK11" i="19"/>
  <c r="H8" i="22"/>
  <c r="BM24" i="19"/>
  <c r="BM23" i="19"/>
  <c r="BM23" i="23"/>
  <c r="BM23" i="22"/>
  <c r="AT20" i="23"/>
  <c r="AT20" i="22"/>
  <c r="AV10" i="23"/>
  <c r="AV11" i="19"/>
  <c r="AV10" i="19"/>
  <c r="AV10" i="22"/>
  <c r="AE8" i="23"/>
  <c r="AE8" i="22"/>
  <c r="AE8" i="19"/>
  <c r="P8" i="23"/>
  <c r="P8" i="22"/>
  <c r="AV21" i="19"/>
  <c r="AX18" i="19"/>
  <c r="BM9" i="19"/>
  <c r="AV8" i="22"/>
  <c r="AV9" i="19"/>
  <c r="AT5" i="22"/>
  <c r="AT5" i="23"/>
  <c r="AT5" i="19"/>
  <c r="AN24" i="19"/>
  <c r="AN23" i="19"/>
  <c r="AN23" i="22"/>
  <c r="AN23" i="23"/>
  <c r="AX22" i="22"/>
  <c r="AL20" i="22"/>
  <c r="AL21" i="19"/>
  <c r="AL20" i="23"/>
  <c r="AE21" i="23"/>
  <c r="AE21" i="22"/>
  <c r="AE21" i="13"/>
  <c r="AE21" i="12" s="1"/>
  <c r="AE21" i="19"/>
  <c r="AE22" i="19"/>
  <c r="Y18" i="23"/>
  <c r="Y18" i="22"/>
  <c r="Y19" i="19"/>
  <c r="X18" i="9"/>
  <c r="AN10" i="22"/>
  <c r="AX5" i="19"/>
  <c r="AX5" i="23"/>
  <c r="AX5" i="22"/>
  <c r="AP5" i="23"/>
  <c r="AP5" i="22"/>
  <c r="AP6" i="19"/>
  <c r="AP5" i="19"/>
  <c r="BC9" i="22"/>
  <c r="BC9" i="23"/>
  <c r="AY31" i="23"/>
  <c r="AY31" i="19"/>
  <c r="BJ10" i="22"/>
  <c r="BK31" i="23"/>
  <c r="BK31" i="19"/>
  <c r="BK31" i="22"/>
  <c r="AU23" i="23"/>
  <c r="AU23" i="19"/>
  <c r="AU24" i="19"/>
  <c r="AU23" i="22"/>
  <c r="AE23" i="22"/>
  <c r="AE23" i="19"/>
  <c r="AE23" i="23"/>
  <c r="AE24" i="19"/>
  <c r="N37" i="23"/>
  <c r="N38" i="19"/>
  <c r="AP7" i="22"/>
  <c r="AP8" i="19"/>
  <c r="AP7" i="19"/>
  <c r="AP7" i="23"/>
  <c r="Y19" i="9"/>
  <c r="Z19" i="23"/>
  <c r="BH5" i="22"/>
  <c r="BH5" i="19"/>
  <c r="BH5" i="23"/>
  <c r="BH6" i="19"/>
  <c r="AX19" i="23"/>
  <c r="AX19" i="22"/>
  <c r="AX19" i="19"/>
  <c r="AD23" i="19"/>
  <c r="AD23" i="22"/>
  <c r="AE23" i="9"/>
  <c r="AD23" i="13"/>
  <c r="AD23" i="12" s="1"/>
  <c r="AD23" i="23"/>
  <c r="AD24" i="19"/>
  <c r="AS6" i="22"/>
  <c r="AS6" i="23"/>
  <c r="AS6" i="19"/>
  <c r="BI22" i="22"/>
  <c r="BI22" i="23"/>
  <c r="BH22" i="13"/>
  <c r="BH22" i="12" s="1"/>
  <c r="BI22" i="13"/>
  <c r="BI22" i="12" s="1"/>
  <c r="BI23" i="19"/>
  <c r="BN7" i="19"/>
  <c r="AR18" i="23"/>
  <c r="AR18" i="22"/>
  <c r="AR19" i="19"/>
  <c r="AR18" i="19"/>
  <c r="AQ10" i="19"/>
  <c r="AQ11" i="19"/>
  <c r="AQ10" i="23"/>
  <c r="AQ10" i="22"/>
  <c r="G10" i="23"/>
  <c r="BB10" i="23"/>
  <c r="BB10" i="19"/>
  <c r="BB11" i="19"/>
  <c r="BB10" i="22"/>
  <c r="BM20" i="19"/>
  <c r="AR23" i="23"/>
  <c r="AR23" i="19"/>
  <c r="AR23" i="22"/>
  <c r="BE8" i="23"/>
  <c r="BE9" i="19"/>
  <c r="BE8" i="22"/>
  <c r="BE8" i="19"/>
  <c r="V9" i="23"/>
  <c r="AX8" i="22"/>
  <c r="AX9" i="19"/>
  <c r="AX8" i="23"/>
  <c r="AX8" i="19"/>
  <c r="BG23" i="22"/>
  <c r="BG24" i="19"/>
  <c r="BG23" i="23"/>
  <c r="BG23" i="19"/>
  <c r="AO9" i="23"/>
  <c r="AO9" i="22"/>
  <c r="AO10" i="19"/>
  <c r="CU42" i="23"/>
  <c r="AV31" i="19"/>
  <c r="AV31" i="23"/>
  <c r="BO19" i="23"/>
  <c r="BN19" i="13"/>
  <c r="BN19" i="12" s="1"/>
  <c r="BO19" i="13"/>
  <c r="BO19" i="12" s="1"/>
  <c r="U19" i="13"/>
  <c r="U19" i="12" s="1"/>
  <c r="W19" i="9"/>
  <c r="AB6" i="19"/>
  <c r="T44" i="23"/>
  <c r="T44" i="19"/>
  <c r="W42" i="23"/>
  <c r="AM6" i="22"/>
  <c r="AM7" i="19"/>
  <c r="H37" i="23"/>
  <c r="H38" i="19"/>
  <c r="CM42" i="23"/>
  <c r="CM43" i="19"/>
  <c r="X22" i="23"/>
  <c r="W22" i="13"/>
  <c r="W22" i="12" s="1"/>
  <c r="W22" i="9"/>
  <c r="C10" i="22"/>
  <c r="E43" i="19"/>
  <c r="E43" i="23"/>
  <c r="AM42" i="23"/>
  <c r="BH31" i="23"/>
  <c r="BH31" i="19"/>
  <c r="H33" i="23"/>
  <c r="H33" i="22"/>
  <c r="BO42" i="23"/>
  <c r="BO42" i="19"/>
  <c r="AG7" i="19"/>
  <c r="T5" i="22"/>
  <c r="T5" i="19"/>
  <c r="T5" i="23"/>
  <c r="O5" i="23"/>
  <c r="O5" i="22"/>
  <c r="X44" i="23"/>
  <c r="X44" i="19"/>
  <c r="CX43" i="19"/>
  <c r="CX43" i="23"/>
  <c r="AE42" i="23"/>
  <c r="O42" i="23"/>
  <c r="X23" i="19"/>
  <c r="X24" i="19"/>
  <c r="X23" i="22"/>
  <c r="X23" i="13"/>
  <c r="X23" i="12" s="1"/>
  <c r="X23" i="9"/>
  <c r="P44" i="19"/>
  <c r="P44" i="23"/>
  <c r="CT43" i="23"/>
  <c r="V43" i="19"/>
  <c r="V43" i="23"/>
  <c r="AR31" i="19"/>
  <c r="AR31" i="23"/>
  <c r="AF31" i="23"/>
  <c r="AF31" i="19"/>
  <c r="X32" i="19"/>
  <c r="X31" i="23"/>
  <c r="W8" i="23"/>
  <c r="W8" i="19"/>
  <c r="E8" i="23"/>
  <c r="H7" i="23"/>
  <c r="H7" i="22"/>
  <c r="BR43" i="23"/>
  <c r="CE42" i="23"/>
  <c r="CE43" i="19"/>
  <c r="BF19" i="13"/>
  <c r="BF19" i="12" s="1"/>
  <c r="BG19" i="22"/>
  <c r="BG19" i="13"/>
  <c r="BG19" i="12" s="1"/>
  <c r="BL6" i="22"/>
  <c r="BL7" i="19"/>
  <c r="BL6" i="23"/>
  <c r="T7" i="19"/>
  <c r="CA31" i="23"/>
  <c r="BL31" i="23"/>
  <c r="BL31" i="22"/>
  <c r="BL31" i="19"/>
  <c r="BK19" i="23"/>
  <c r="BK19" i="13"/>
  <c r="BK19" i="12" s="1"/>
  <c r="Z18" i="19"/>
  <c r="Z18" i="23"/>
  <c r="Z18" i="13"/>
  <c r="Z18" i="12" s="1"/>
  <c r="Y18" i="9"/>
  <c r="Z18" i="22"/>
  <c r="Y18" i="13"/>
  <c r="Y18" i="12" s="1"/>
  <c r="BF8" i="19"/>
  <c r="BF7" i="22"/>
  <c r="AQ6" i="23"/>
  <c r="AQ6" i="22"/>
  <c r="AQ6" i="19"/>
  <c r="M10" i="22"/>
  <c r="M10" i="23"/>
  <c r="AL43" i="19"/>
  <c r="AL43" i="23"/>
  <c r="CI42" i="23"/>
  <c r="BK43" i="19"/>
  <c r="BK42" i="23"/>
  <c r="BK42" i="19"/>
  <c r="AA22" i="9"/>
  <c r="AB22" i="23"/>
  <c r="AB22" i="13"/>
  <c r="AB22" i="12" s="1"/>
  <c r="AC22" i="9"/>
  <c r="U18" i="13"/>
  <c r="U18" i="12" s="1"/>
  <c r="W18" i="9"/>
  <c r="V18" i="19"/>
  <c r="V18" i="23"/>
  <c r="V18" i="22"/>
  <c r="V18" i="13"/>
  <c r="V18" i="12" s="1"/>
  <c r="BM7" i="19"/>
  <c r="BM7" i="23"/>
  <c r="BM7" i="22"/>
  <c r="D7" i="23"/>
  <c r="D7" i="22"/>
  <c r="CP43" i="23"/>
  <c r="AP43" i="23"/>
  <c r="CY42" i="23"/>
  <c r="AI42" i="23"/>
  <c r="AF6" i="22"/>
  <c r="AF6" i="19"/>
  <c r="AF7" i="19"/>
  <c r="AF6" i="23"/>
  <c r="DC42" i="23"/>
  <c r="DC42" i="19"/>
  <c r="BG43" i="19"/>
  <c r="BG42" i="19"/>
  <c r="BG42" i="23"/>
  <c r="S42" i="23"/>
  <c r="BD20" i="13"/>
  <c r="BD20" i="12" s="1"/>
  <c r="Z5" i="22"/>
  <c r="Z5" i="23"/>
  <c r="Z5" i="19"/>
  <c r="BI8" i="19"/>
  <c r="BI7" i="22"/>
  <c r="BI7" i="19"/>
  <c r="BI7" i="23"/>
  <c r="AS19" i="19"/>
  <c r="AG6" i="19"/>
  <c r="AG5" i="22"/>
  <c r="AP9" i="19"/>
  <c r="AP9" i="23"/>
  <c r="BB7" i="22"/>
  <c r="BB7" i="19"/>
  <c r="AM5" i="19"/>
  <c r="AM5" i="22"/>
  <c r="AM5" i="23"/>
  <c r="AM6" i="19"/>
  <c r="BF18" i="13"/>
  <c r="BF18" i="12" s="1"/>
  <c r="BG18" i="23"/>
  <c r="BG18" i="22"/>
  <c r="BG18" i="19"/>
  <c r="AU5" i="23"/>
  <c r="AU5" i="22"/>
  <c r="AU5" i="19"/>
  <c r="AU6" i="19"/>
  <c r="AW23" i="19"/>
  <c r="AW24" i="19"/>
  <c r="BI20" i="22"/>
  <c r="AG8" i="22"/>
  <c r="AG8" i="23"/>
  <c r="AF8" i="22"/>
  <c r="AF8" i="23"/>
  <c r="AF8" i="19"/>
  <c r="BJ10" i="23"/>
  <c r="BJ10" i="19"/>
  <c r="F9" i="23"/>
  <c r="F9" i="22"/>
  <c r="BC11" i="19"/>
  <c r="AM10" i="22"/>
  <c r="AM11" i="19"/>
  <c r="AM10" i="23"/>
  <c r="AW18" i="19"/>
  <c r="AW18" i="22"/>
  <c r="AW18" i="23"/>
  <c r="BF10" i="23"/>
  <c r="BF10" i="22"/>
  <c r="BF11" i="19"/>
  <c r="BD5" i="23"/>
  <c r="BD5" i="22"/>
  <c r="BD5" i="19"/>
  <c r="V20" i="23"/>
  <c r="U20" i="13"/>
  <c r="U20" i="12" s="1"/>
  <c r="U20" i="9"/>
  <c r="V20" i="19"/>
  <c r="V20" i="9"/>
  <c r="V20" i="22"/>
  <c r="V21" i="19"/>
  <c r="C19" i="8"/>
  <c r="C19" i="22" s="1"/>
  <c r="C18" i="21"/>
  <c r="C19" i="21"/>
  <c r="H22" i="8"/>
  <c r="H22" i="22" s="1"/>
  <c r="H22" i="21"/>
  <c r="K22" i="8"/>
  <c r="K22" i="23" s="1"/>
  <c r="N23" i="8"/>
  <c r="N23" i="23" s="1"/>
  <c r="N23" i="21"/>
  <c r="P22" i="8"/>
  <c r="J21" i="21"/>
  <c r="E17" i="21"/>
  <c r="E18" i="21"/>
  <c r="J20" i="21"/>
  <c r="I18" i="21"/>
  <c r="F21" i="21"/>
  <c r="I21" i="21"/>
  <c r="F20" i="22"/>
  <c r="F20" i="21"/>
  <c r="AO49" i="9"/>
  <c r="AK49" i="9"/>
  <c r="Q45" i="9"/>
  <c r="M45" i="9"/>
  <c r="X40" i="9"/>
  <c r="H49" i="9"/>
  <c r="D49" i="9"/>
  <c r="N46" i="9"/>
  <c r="L45" i="9"/>
  <c r="F36" i="9"/>
  <c r="AO43" i="9"/>
  <c r="AR36" i="9"/>
  <c r="E43" i="9"/>
  <c r="AL42" i="9"/>
  <c r="D42" i="9"/>
  <c r="H38" i="9"/>
  <c r="Q37" i="9"/>
  <c r="R42" i="9"/>
  <c r="N42" i="9"/>
  <c r="K40" i="9"/>
  <c r="AQ35" i="21"/>
  <c r="BE20" i="21"/>
  <c r="BE20" i="23"/>
  <c r="BM20" i="23"/>
  <c r="BM19" i="21"/>
  <c r="BM19" i="23"/>
  <c r="BL20" i="13"/>
  <c r="BL20" i="12" s="1"/>
  <c r="BM20" i="22"/>
  <c r="BL19" i="13"/>
  <c r="BL19" i="12" s="1"/>
  <c r="BN21" i="21"/>
  <c r="BN21" i="23"/>
  <c r="BM19" i="13"/>
  <c r="BM19" i="12" s="1"/>
  <c r="BM19" i="19"/>
  <c r="BM20" i="13"/>
  <c r="BM20" i="12" s="1"/>
  <c r="BM20" i="21"/>
  <c r="BN19" i="9"/>
  <c r="BI20" i="23"/>
  <c r="BI20" i="13"/>
  <c r="BI20" i="12" s="1"/>
  <c r="BE20" i="13"/>
  <c r="BE20" i="12" s="1"/>
  <c r="BF21" i="13"/>
  <c r="BF21" i="12" s="1"/>
  <c r="BG21" i="21"/>
  <c r="BG21" i="22"/>
  <c r="BI19" i="22"/>
  <c r="BK21" i="19"/>
  <c r="BE19" i="13"/>
  <c r="BE19" i="12" s="1"/>
  <c r="BG20" i="21"/>
  <c r="BG22" i="19"/>
  <c r="BL19" i="21"/>
  <c r="BI19" i="23"/>
  <c r="BH20" i="21"/>
  <c r="BK21" i="22"/>
  <c r="BE19" i="22"/>
  <c r="BL18" i="21"/>
  <c r="BH20" i="13"/>
  <c r="BH20" i="12" s="1"/>
  <c r="BE20" i="22"/>
  <c r="BK22" i="19"/>
  <c r="BJ21" i="13"/>
  <c r="BJ21" i="12" s="1"/>
  <c r="BI20" i="19"/>
  <c r="BE20" i="19"/>
  <c r="BE19" i="21"/>
  <c r="BG21" i="13"/>
  <c r="BG21" i="12" s="1"/>
  <c r="BD19" i="13"/>
  <c r="BD19" i="12" s="1"/>
  <c r="BG21" i="23"/>
  <c r="BL20" i="21"/>
  <c r="BJ20" i="21"/>
  <c r="BK21" i="21"/>
  <c r="BH19" i="13"/>
  <c r="BH19" i="12" s="1"/>
  <c r="BK21" i="23"/>
  <c r="BE19" i="23"/>
  <c r="BH19" i="19"/>
  <c r="BE18" i="21"/>
  <c r="AM19" i="23"/>
  <c r="AU19" i="19"/>
  <c r="AM20" i="19"/>
  <c r="AQ19" i="22"/>
  <c r="AM19" i="21"/>
  <c r="AP20" i="13"/>
  <c r="AP20" i="12" s="1"/>
  <c r="AT19" i="13"/>
  <c r="AT19" i="12" s="1"/>
  <c r="AM21" i="22"/>
  <c r="AQ21" i="22"/>
  <c r="AM21" i="21"/>
  <c r="AL21" i="13"/>
  <c r="AL21" i="12" s="1"/>
  <c r="AU20" i="21"/>
  <c r="AU20" i="22"/>
  <c r="AM20" i="22"/>
  <c r="AM19" i="19"/>
  <c r="AQ19" i="19"/>
  <c r="AM18" i="21"/>
  <c r="AL20" i="13"/>
  <c r="AL20" i="12" s="1"/>
  <c r="AQ19" i="13"/>
  <c r="AQ19" i="12" s="1"/>
  <c r="AQ20" i="23"/>
  <c r="AM22" i="19"/>
  <c r="AQ21" i="21"/>
  <c r="AQ21" i="19"/>
  <c r="AQ20" i="22"/>
  <c r="AQ19" i="21"/>
  <c r="AU20" i="23"/>
  <c r="AM21" i="19"/>
  <c r="AM19" i="22"/>
  <c r="AU20" i="19"/>
  <c r="AM20" i="21"/>
  <c r="AQ18" i="21"/>
  <c r="AM21" i="13"/>
  <c r="AM21" i="12" s="1"/>
  <c r="AQ20" i="21"/>
  <c r="AQ22" i="19"/>
  <c r="AE19" i="19"/>
  <c r="AE19" i="22"/>
  <c r="AE19" i="23"/>
  <c r="U19" i="9"/>
  <c r="AC21" i="13"/>
  <c r="AC21" i="12" s="1"/>
  <c r="AC20" i="13"/>
  <c r="AC20" i="12" s="1"/>
  <c r="AC22" i="19"/>
  <c r="AD19" i="13"/>
  <c r="AD19" i="12" s="1"/>
  <c r="AD19" i="22"/>
  <c r="AC21" i="22"/>
  <c r="AC19" i="13"/>
  <c r="AC19" i="12" s="1"/>
  <c r="V19" i="9"/>
  <c r="V19" i="23"/>
  <c r="V19" i="22"/>
  <c r="Z19" i="13"/>
  <c r="Z19" i="12" s="1"/>
  <c r="Y20" i="9"/>
  <c r="AB21" i="21"/>
  <c r="AC19" i="9"/>
  <c r="AC21" i="19"/>
  <c r="AD19" i="19"/>
  <c r="AC20" i="21"/>
  <c r="X19" i="21"/>
  <c r="Y18" i="21"/>
  <c r="Y19" i="21"/>
  <c r="AC18" i="21"/>
  <c r="AD18" i="21"/>
  <c r="AC21" i="21"/>
  <c r="V19" i="19"/>
  <c r="Z19" i="19"/>
  <c r="V19" i="21"/>
  <c r="Z18" i="21"/>
  <c r="X20" i="21"/>
  <c r="AB20" i="21"/>
  <c r="AB19" i="21"/>
  <c r="AD19" i="21"/>
  <c r="AC19" i="21"/>
  <c r="N21" i="8"/>
  <c r="M21" i="23"/>
  <c r="N18" i="21"/>
  <c r="F18" i="21"/>
  <c r="L19" i="21"/>
  <c r="BJ8" i="9"/>
  <c r="BJ8" i="22"/>
  <c r="BJ9" i="19"/>
  <c r="BJ8" i="23"/>
  <c r="BJ8" i="19"/>
  <c r="BK6" i="21"/>
  <c r="BM8" i="19"/>
  <c r="BK7" i="22"/>
  <c r="BN7" i="21"/>
  <c r="BJ7" i="21"/>
  <c r="BI7" i="21"/>
  <c r="BK8" i="9"/>
  <c r="BH8" i="9"/>
  <c r="BM7" i="9"/>
  <c r="BM8" i="22"/>
  <c r="BM8" i="21"/>
  <c r="BM7" i="21"/>
  <c r="BL8" i="21"/>
  <c r="BL7" i="21"/>
  <c r="BL7" i="9"/>
  <c r="BF6" i="21"/>
  <c r="BF5" i="21"/>
  <c r="BM6" i="9"/>
  <c r="BN6" i="23"/>
  <c r="BJ6" i="21"/>
  <c r="BN6" i="21"/>
  <c r="Z8" i="21"/>
  <c r="AB7" i="21"/>
  <c r="AB6" i="21"/>
  <c r="X7" i="21"/>
  <c r="BI19" i="13"/>
  <c r="BI19" i="12" s="1"/>
  <c r="BJ19" i="19"/>
  <c r="BJ19" i="22"/>
  <c r="AR20" i="21"/>
  <c r="AR20" i="19"/>
  <c r="AR20" i="13"/>
  <c r="AR20" i="12" s="1"/>
  <c r="AR20" i="22"/>
  <c r="AR20" i="23"/>
  <c r="AQ20" i="13"/>
  <c r="AQ20" i="12" s="1"/>
  <c r="AN19" i="21"/>
  <c r="Y20" i="13"/>
  <c r="Y20" i="12" s="1"/>
  <c r="Y20" i="21"/>
  <c r="Y20" i="22"/>
  <c r="Y20" i="19"/>
  <c r="W19" i="21"/>
  <c r="W20" i="21"/>
  <c r="V20" i="13"/>
  <c r="V20" i="12" s="1"/>
  <c r="W20" i="13"/>
  <c r="W20" i="12" s="1"/>
  <c r="W20" i="23"/>
  <c r="K19" i="21"/>
  <c r="F19" i="21"/>
  <c r="G11" i="13"/>
  <c r="G11" i="12" s="1"/>
  <c r="G11" i="23"/>
  <c r="O10" i="22"/>
  <c r="O10" i="23"/>
  <c r="O9" i="23"/>
  <c r="O9" i="22"/>
  <c r="K9" i="22"/>
  <c r="D9" i="23"/>
  <c r="P8" i="13"/>
  <c r="P8" i="12" s="1"/>
  <c r="L8" i="22"/>
  <c r="D8" i="13"/>
  <c r="D8" i="12" s="1"/>
  <c r="N7" i="23"/>
  <c r="N7" i="22"/>
  <c r="M7" i="13"/>
  <c r="M7" i="12" s="1"/>
  <c r="N7" i="13"/>
  <c r="N7" i="12" s="1"/>
  <c r="F7" i="13"/>
  <c r="F7" i="12" s="1"/>
  <c r="M6" i="13"/>
  <c r="M6" i="12" s="1"/>
  <c r="N5" i="13"/>
  <c r="N5" i="12" s="1"/>
  <c r="O5" i="13"/>
  <c r="O5" i="12" s="1"/>
  <c r="O4" i="23"/>
  <c r="N4" i="13"/>
  <c r="N4" i="12" s="1"/>
  <c r="O4" i="22"/>
  <c r="G4" i="22"/>
  <c r="G4" i="23"/>
  <c r="F4" i="13"/>
  <c r="F4" i="12" s="1"/>
  <c r="AF11" i="23"/>
  <c r="AH9" i="22"/>
  <c r="AH9" i="19"/>
  <c r="AH9" i="23"/>
  <c r="AD8" i="19"/>
  <c r="AD8" i="22"/>
  <c r="U7" i="19"/>
  <c r="U7" i="23"/>
  <c r="U8" i="19"/>
  <c r="U7" i="22"/>
  <c r="AC6" i="22"/>
  <c r="AC6" i="23"/>
  <c r="AC6" i="19"/>
  <c r="Y5" i="22"/>
  <c r="Y5" i="19"/>
  <c r="AG4" i="23"/>
  <c r="AG4" i="19"/>
  <c r="Y4" i="23"/>
  <c r="Y4" i="19"/>
  <c r="BO11" i="23"/>
  <c r="BG11" i="22"/>
  <c r="BG11" i="19"/>
  <c r="BG11" i="23"/>
  <c r="AW11" i="23"/>
  <c r="AW11" i="22"/>
  <c r="AW11" i="19"/>
  <c r="AO11" i="19"/>
  <c r="AO11" i="23"/>
  <c r="BG10" i="22"/>
  <c r="BG10" i="23"/>
  <c r="AW10" i="22"/>
  <c r="BP9" i="19"/>
  <c r="BP10" i="19"/>
  <c r="BP9" i="23"/>
  <c r="BH9" i="19"/>
  <c r="BH9" i="23"/>
  <c r="BH9" i="22"/>
  <c r="BH10" i="19"/>
  <c r="AX9" i="23"/>
  <c r="AX9" i="22"/>
  <c r="AX10" i="19"/>
  <c r="BP8" i="22"/>
  <c r="BP8" i="19"/>
  <c r="BI9" i="19"/>
  <c r="BI8" i="23"/>
  <c r="BB8" i="22"/>
  <c r="BB9" i="19"/>
  <c r="BB8" i="23"/>
  <c r="AJ8" i="22"/>
  <c r="AJ8" i="23"/>
  <c r="AJ8" i="19"/>
  <c r="AJ9" i="19"/>
  <c r="BJ7" i="9"/>
  <c r="BJ7" i="23"/>
  <c r="BJ7" i="22"/>
  <c r="BJ7" i="19"/>
  <c r="AV7" i="22"/>
  <c r="AV7" i="23"/>
  <c r="AV7" i="19"/>
  <c r="AN7" i="9"/>
  <c r="AN7" i="19"/>
  <c r="AN7" i="23"/>
  <c r="AN7" i="22"/>
  <c r="BF6" i="22"/>
  <c r="BF6" i="19"/>
  <c r="AJ6" i="23"/>
  <c r="AJ6" i="22"/>
  <c r="AJ6" i="19"/>
  <c r="BB5" i="22"/>
  <c r="BB5" i="19"/>
  <c r="AJ5" i="19"/>
  <c r="AJ5" i="22"/>
  <c r="AV4" i="23"/>
  <c r="AV4" i="19"/>
  <c r="AN4" i="19"/>
  <c r="AN4" i="22"/>
  <c r="AA24" i="9"/>
  <c r="AB24" i="9"/>
  <c r="AB24" i="22"/>
  <c r="AB24" i="23"/>
  <c r="AB24" i="13"/>
  <c r="AB24" i="12" s="1"/>
  <c r="AA24" i="13"/>
  <c r="AA24" i="12" s="1"/>
  <c r="T24" i="23"/>
  <c r="T24" i="19"/>
  <c r="T24" i="9"/>
  <c r="T24" i="13"/>
  <c r="T24" i="12" s="1"/>
  <c r="T24" i="22"/>
  <c r="AF23" i="22"/>
  <c r="AF23" i="9"/>
  <c r="AF23" i="23"/>
  <c r="AF23" i="13"/>
  <c r="AF23" i="12" s="1"/>
  <c r="AF22" i="19"/>
  <c r="AF22" i="23"/>
  <c r="AF22" i="9"/>
  <c r="AE22" i="13"/>
  <c r="AE22" i="12" s="1"/>
  <c r="AF21" i="22"/>
  <c r="AF21" i="23"/>
  <c r="U21" i="9"/>
  <c r="T21" i="19"/>
  <c r="T21" i="23"/>
  <c r="T21" i="22"/>
  <c r="S21" i="13"/>
  <c r="S21" i="12" s="1"/>
  <c r="T21" i="9"/>
  <c r="AB20" i="23"/>
  <c r="AB20" i="9"/>
  <c r="AB20" i="22"/>
  <c r="AB20" i="19"/>
  <c r="AA20" i="13"/>
  <c r="AA20" i="12" s="1"/>
  <c r="AB20" i="13"/>
  <c r="AB20" i="12" s="1"/>
  <c r="AC20" i="9"/>
  <c r="S20" i="13"/>
  <c r="S20" i="12" s="1"/>
  <c r="T20" i="9"/>
  <c r="T20" i="13"/>
  <c r="T20" i="12" s="1"/>
  <c r="T20" i="19"/>
  <c r="T20" i="22"/>
  <c r="T20" i="23"/>
  <c r="AG19" i="9"/>
  <c r="AE19" i="9"/>
  <c r="AF19" i="22"/>
  <c r="AE19" i="13"/>
  <c r="AE19" i="12" s="1"/>
  <c r="AF19" i="9"/>
  <c r="AF19" i="13"/>
  <c r="AF19" i="12" s="1"/>
  <c r="Y19" i="23"/>
  <c r="X19" i="13"/>
  <c r="X19" i="12" s="1"/>
  <c r="AC18" i="23"/>
  <c r="AC18" i="19"/>
  <c r="AC18" i="13"/>
  <c r="AC18" i="12" s="1"/>
  <c r="T18" i="9"/>
  <c r="U18" i="23"/>
  <c r="U18" i="19"/>
  <c r="U18" i="22"/>
  <c r="AD17" i="9"/>
  <c r="AB17" i="9"/>
  <c r="AC17" i="22"/>
  <c r="AC17" i="19"/>
  <c r="AC17" i="9"/>
  <c r="AB17" i="13"/>
  <c r="AB17" i="12" s="1"/>
  <c r="AC17" i="23"/>
  <c r="V17" i="9"/>
  <c r="U17" i="9"/>
  <c r="U17" i="22"/>
  <c r="T17" i="13"/>
  <c r="T17" i="12" s="1"/>
  <c r="T17" i="9"/>
  <c r="U17" i="19"/>
  <c r="BK24" i="19"/>
  <c r="BK24" i="23"/>
  <c r="BK24" i="13"/>
  <c r="BK24" i="12" s="1"/>
  <c r="BJ24" i="13"/>
  <c r="BJ24" i="12" s="1"/>
  <c r="BB24" i="13"/>
  <c r="BC24" i="13"/>
  <c r="BC24" i="12" s="1"/>
  <c r="BC24" i="22"/>
  <c r="BC24" i="23"/>
  <c r="AV24" i="13"/>
  <c r="AV24" i="12" s="1"/>
  <c r="AW24" i="13"/>
  <c r="AW24" i="12" s="1"/>
  <c r="AW24" i="22"/>
  <c r="AO24" i="13"/>
  <c r="AO24" i="12" s="1"/>
  <c r="AO24" i="23"/>
  <c r="AN24" i="13"/>
  <c r="AN24" i="12" s="1"/>
  <c r="AK24" i="22"/>
  <c r="AJ24" i="13"/>
  <c r="AJ24" i="12" s="1"/>
  <c r="AK24" i="13"/>
  <c r="AK24" i="12" s="1"/>
  <c r="AK24" i="19"/>
  <c r="BO23" i="22"/>
  <c r="BO23" i="19"/>
  <c r="BN23" i="13"/>
  <c r="BN23" i="12" s="1"/>
  <c r="BO23" i="13"/>
  <c r="BO23" i="12" s="1"/>
  <c r="BK23" i="23"/>
  <c r="BK23" i="13"/>
  <c r="BK23" i="12" s="1"/>
  <c r="BP22" i="22"/>
  <c r="BO22" i="13"/>
  <c r="BO22" i="12" s="1"/>
  <c r="BP22" i="19"/>
  <c r="BH22" i="23"/>
  <c r="BH22" i="19"/>
  <c r="BH22" i="22"/>
  <c r="AW22" i="13"/>
  <c r="AW22" i="12" s="1"/>
  <c r="AX22" i="13"/>
  <c r="AX22" i="12" s="1"/>
  <c r="AO22" i="13"/>
  <c r="AO22" i="12" s="1"/>
  <c r="AP22" i="23"/>
  <c r="AP22" i="13"/>
  <c r="AP22" i="12" s="1"/>
  <c r="AP22" i="22"/>
  <c r="BI21" i="9"/>
  <c r="BH21" i="13"/>
  <c r="BH21" i="12" s="1"/>
  <c r="BI21" i="13"/>
  <c r="BI21" i="12" s="1"/>
  <c r="BI21" i="23"/>
  <c r="BI21" i="19"/>
  <c r="BB21" i="22"/>
  <c r="BA21" i="13"/>
  <c r="BA21" i="12" s="1"/>
  <c r="BB21" i="19"/>
  <c r="AS21" i="9"/>
  <c r="AS22" i="19"/>
  <c r="AS21" i="13"/>
  <c r="AS21" i="12" s="1"/>
  <c r="AS21" i="22"/>
  <c r="AS21" i="23"/>
  <c r="AK21" i="22"/>
  <c r="AK21" i="23"/>
  <c r="AJ21" i="13"/>
  <c r="AJ21" i="12" s="1"/>
  <c r="BK20" i="9"/>
  <c r="BJ20" i="13"/>
  <c r="BJ20" i="12" s="1"/>
  <c r="BK20" i="22"/>
  <c r="BC20" i="22"/>
  <c r="BC20" i="23"/>
  <c r="BB20" i="13"/>
  <c r="BB20" i="12" s="1"/>
  <c r="BC20" i="13"/>
  <c r="BC20" i="12" s="1"/>
  <c r="AS20" i="9"/>
  <c r="AS20" i="23"/>
  <c r="AS20" i="22"/>
  <c r="AK20" i="23"/>
  <c r="AJ20" i="13"/>
  <c r="AJ20" i="12" s="1"/>
  <c r="AK20" i="13"/>
  <c r="AK20" i="12" s="1"/>
  <c r="AK20" i="19"/>
  <c r="AV19" i="13"/>
  <c r="AV19" i="12" s="1"/>
  <c r="AW19" i="13"/>
  <c r="AW19" i="12" s="1"/>
  <c r="AW19" i="22"/>
  <c r="AO19" i="22"/>
  <c r="AO19" i="19"/>
  <c r="AO19" i="13"/>
  <c r="AO19" i="12" s="1"/>
  <c r="AJ19" i="13"/>
  <c r="AJ19" i="12" s="1"/>
  <c r="AK19" i="13"/>
  <c r="AK19" i="12" s="1"/>
  <c r="AK19" i="23"/>
  <c r="BO18" i="19"/>
  <c r="BO18" i="13"/>
  <c r="BO18" i="12" s="1"/>
  <c r="BO18" i="22"/>
  <c r="BK18" i="23"/>
  <c r="BJ18" i="13"/>
  <c r="BJ18" i="12" s="1"/>
  <c r="BK18" i="19"/>
  <c r="BK18" i="13"/>
  <c r="BK18" i="12" s="1"/>
  <c r="BH18" i="23"/>
  <c r="BH18" i="19"/>
  <c r="BH18" i="22"/>
  <c r="BC18" i="13"/>
  <c r="BC18" i="12" s="1"/>
  <c r="BD18" i="22"/>
  <c r="BD18" i="23"/>
  <c r="BD18" i="13"/>
  <c r="BD18" i="12" s="1"/>
  <c r="AT18" i="22"/>
  <c r="AT18" i="19"/>
  <c r="AT18" i="23"/>
  <c r="AK18" i="13"/>
  <c r="AK18" i="12" s="1"/>
  <c r="AL18" i="19"/>
  <c r="AL18" i="13"/>
  <c r="AL18" i="12" s="1"/>
  <c r="AL18" i="22"/>
  <c r="BL17" i="19"/>
  <c r="BK17" i="13"/>
  <c r="BK17" i="12" s="1"/>
  <c r="BL17" i="23"/>
  <c r="BD17" i="23"/>
  <c r="BC17" i="13"/>
  <c r="BC17" i="12" s="1"/>
  <c r="BD17" i="19"/>
  <c r="BD17" i="22"/>
  <c r="AS17" i="13"/>
  <c r="AS17" i="12" s="1"/>
  <c r="AT17" i="22"/>
  <c r="AT17" i="19"/>
  <c r="AT17" i="23"/>
  <c r="AT17" i="13"/>
  <c r="AT17" i="12" s="1"/>
  <c r="AL17" i="22"/>
  <c r="AK17" i="13"/>
  <c r="AK17" i="12" s="1"/>
  <c r="AL17" i="23"/>
  <c r="AL17" i="13"/>
  <c r="AL17" i="12" s="1"/>
  <c r="DB52" i="12"/>
  <c r="DC52" i="22"/>
  <c r="CU52" i="12"/>
  <c r="CU52" i="23"/>
  <c r="CQ52" i="12"/>
  <c r="CQ52" i="23"/>
  <c r="CI52" i="22"/>
  <c r="CI52" i="23"/>
  <c r="CA52" i="23"/>
  <c r="BR52" i="12"/>
  <c r="BS52" i="23"/>
  <c r="BS52" i="22"/>
  <c r="BC52" i="22"/>
  <c r="AU52" i="12"/>
  <c r="AU52" i="22"/>
  <c r="AU52" i="19"/>
  <c r="AU52" i="23"/>
  <c r="AM52" i="12"/>
  <c r="AM52" i="23"/>
  <c r="AM52" i="19"/>
  <c r="AM52" i="22"/>
  <c r="AE52" i="12"/>
  <c r="AE52" i="22"/>
  <c r="AE52" i="23"/>
  <c r="AE52" i="19"/>
  <c r="W52" i="19"/>
  <c r="W52" i="22"/>
  <c r="O52" i="12"/>
  <c r="O52" i="22"/>
  <c r="O52" i="19"/>
  <c r="O52" i="23"/>
  <c r="F52" i="12"/>
  <c r="G52" i="23"/>
  <c r="G52" i="22"/>
  <c r="CR51" i="22"/>
  <c r="CR51" i="23"/>
  <c r="CR52" i="19"/>
  <c r="CF51" i="22"/>
  <c r="CF51" i="23"/>
  <c r="CF52" i="19"/>
  <c r="BX51" i="22"/>
  <c r="BH51" i="12"/>
  <c r="BH51" i="19"/>
  <c r="BH52" i="19"/>
  <c r="AV51" i="12"/>
  <c r="AV51" i="23"/>
  <c r="AV51" i="19"/>
  <c r="AV52" i="19"/>
  <c r="AN51" i="12"/>
  <c r="AN51" i="19"/>
  <c r="AN52" i="19"/>
  <c r="AN51" i="23"/>
  <c r="AF52" i="19"/>
  <c r="AF51" i="23"/>
  <c r="E51" i="12"/>
  <c r="E51" i="22"/>
  <c r="E51" i="23"/>
  <c r="E52" i="19"/>
  <c r="DA50" i="23"/>
  <c r="DA50" i="19"/>
  <c r="CW50" i="23"/>
  <c r="CW50" i="19"/>
  <c r="CK50" i="19"/>
  <c r="CK50" i="23"/>
  <c r="CC50" i="19"/>
  <c r="CC50" i="23"/>
  <c r="BT50" i="12"/>
  <c r="BU50" i="23"/>
  <c r="AC50" i="9"/>
  <c r="AC50" i="12"/>
  <c r="AC50" i="19"/>
  <c r="AC50" i="23"/>
  <c r="M50" i="23"/>
  <c r="M50" i="19"/>
  <c r="E50" i="9"/>
  <c r="E50" i="23"/>
  <c r="E50" i="19"/>
  <c r="CK49" i="23"/>
  <c r="BM49" i="23"/>
  <c r="BM49" i="19"/>
  <c r="BF50" i="19"/>
  <c r="AX49" i="19"/>
  <c r="G49" i="9"/>
  <c r="G49" i="23"/>
  <c r="G49" i="19"/>
  <c r="DC48" i="23"/>
  <c r="DC49" i="19"/>
  <c r="CU48" i="23"/>
  <c r="CU48" i="19"/>
  <c r="CM48" i="23"/>
  <c r="CM48" i="19"/>
  <c r="BN48" i="12"/>
  <c r="BO48" i="23"/>
  <c r="K48" i="9"/>
  <c r="J48" i="12"/>
  <c r="K48" i="23"/>
  <c r="CU47" i="23"/>
  <c r="CU47" i="19"/>
  <c r="CM47" i="23"/>
  <c r="BM47" i="23"/>
  <c r="W47" i="12"/>
  <c r="W47" i="23"/>
  <c r="O47" i="12"/>
  <c r="DD47" i="19"/>
  <c r="BL46" i="23"/>
  <c r="AC46" i="23"/>
  <c r="H46" i="12"/>
  <c r="I46" i="23"/>
  <c r="DE45" i="19"/>
  <c r="CW46" i="19"/>
  <c r="CW45" i="23"/>
  <c r="CW45" i="19"/>
  <c r="CO45" i="19"/>
  <c r="CO45" i="23"/>
  <c r="CO46" i="19"/>
  <c r="BN45" i="12"/>
  <c r="BN46" i="19"/>
  <c r="AO45" i="12"/>
  <c r="AP45" i="23"/>
  <c r="G45" i="12"/>
  <c r="G45" i="23"/>
  <c r="G45" i="19"/>
  <c r="DC44" i="23"/>
  <c r="DC45" i="19"/>
  <c r="CU44" i="19"/>
  <c r="CU44" i="23"/>
  <c r="CM44" i="19"/>
  <c r="CM44" i="23"/>
  <c r="CA45" i="19"/>
  <c r="CA44" i="23"/>
  <c r="CA44" i="19"/>
  <c r="BU43" i="23"/>
  <c r="BM43" i="23"/>
  <c r="BB8" i="19"/>
  <c r="AP10" i="19"/>
  <c r="AG5" i="23"/>
  <c r="U18" i="9"/>
  <c r="AB22" i="19"/>
  <c r="AB22" i="9"/>
  <c r="BF7" i="19"/>
  <c r="BK19" i="22"/>
  <c r="BK19" i="19"/>
  <c r="BG19" i="19"/>
  <c r="W23" i="9"/>
  <c r="X23" i="23"/>
  <c r="AG7" i="23"/>
  <c r="X22" i="19"/>
  <c r="Y22" i="9"/>
  <c r="X22" i="13"/>
  <c r="X22" i="12" s="1"/>
  <c r="V9" i="22"/>
  <c r="BN6" i="19"/>
  <c r="BI22" i="19"/>
  <c r="Y19" i="13"/>
  <c r="Y19" i="12" s="1"/>
  <c r="F7" i="23"/>
  <c r="X18" i="13"/>
  <c r="X18" i="12" s="1"/>
  <c r="AX22" i="19"/>
  <c r="AV8" i="19"/>
  <c r="AX18" i="22"/>
  <c r="AF22" i="22"/>
  <c r="AV4" i="22"/>
  <c r="BP9" i="22"/>
  <c r="BF4" i="23"/>
  <c r="DC52" i="23"/>
  <c r="AB19" i="13"/>
  <c r="AB19" i="12" s="1"/>
  <c r="AW24" i="23"/>
  <c r="G11" i="22"/>
  <c r="BX51" i="23"/>
  <c r="AC24" i="9"/>
  <c r="U17" i="23"/>
  <c r="BK24" i="22"/>
  <c r="AP22" i="19"/>
  <c r="AV5" i="23"/>
  <c r="AT18" i="13"/>
  <c r="AT18" i="12" s="1"/>
  <c r="AS20" i="19"/>
  <c r="BO11" i="22"/>
  <c r="CQ52" i="22"/>
  <c r="BH51" i="23"/>
  <c r="AV20" i="13"/>
  <c r="AV20" i="12" s="1"/>
  <c r="AR6" i="23"/>
  <c r="BU44" i="19"/>
  <c r="P47" i="23"/>
  <c r="BK23" i="22"/>
  <c r="BW48" i="23"/>
  <c r="DD46" i="23"/>
  <c r="BD18" i="19"/>
  <c r="BK18" i="22"/>
  <c r="BD17" i="13"/>
  <c r="BD17" i="12" s="1"/>
  <c r="AL17" i="19"/>
  <c r="O11" i="23"/>
  <c r="O11" i="13"/>
  <c r="O11" i="12" s="1"/>
  <c r="N11" i="13"/>
  <c r="N11" i="12" s="1"/>
  <c r="K11" i="13"/>
  <c r="K11" i="12" s="1"/>
  <c r="K11" i="23"/>
  <c r="B11" i="13"/>
  <c r="B11" i="12" s="1"/>
  <c r="C11" i="23"/>
  <c r="K10" i="23"/>
  <c r="K10" i="22"/>
  <c r="B10" i="13"/>
  <c r="B10" i="12" s="1"/>
  <c r="J7" i="23"/>
  <c r="B7" i="22"/>
  <c r="B7" i="23"/>
  <c r="J6" i="23"/>
  <c r="J6" i="22"/>
  <c r="C6" i="23"/>
  <c r="B6" i="13"/>
  <c r="B6" i="12" s="1"/>
  <c r="C6" i="22"/>
  <c r="J4" i="13"/>
  <c r="J4" i="12" s="1"/>
  <c r="K4" i="13"/>
  <c r="K4" i="12" s="1"/>
  <c r="K4" i="23"/>
  <c r="K4" i="22"/>
  <c r="B4" i="13"/>
  <c r="B4" i="12" s="1"/>
  <c r="C4" i="13"/>
  <c r="C4" i="12" s="1"/>
  <c r="C4" i="23"/>
  <c r="AB11" i="22"/>
  <c r="AB11" i="23"/>
  <c r="T11" i="22"/>
  <c r="T11" i="23"/>
  <c r="AH8" i="19"/>
  <c r="AH8" i="23"/>
  <c r="AH8" i="22"/>
  <c r="AG6" i="23"/>
  <c r="AG6" i="22"/>
  <c r="AC5" i="19"/>
  <c r="AC5" i="23"/>
  <c r="AC5" i="22"/>
  <c r="AC4" i="22"/>
  <c r="AC4" i="23"/>
  <c r="AC4" i="19"/>
  <c r="U4" i="22"/>
  <c r="BK11" i="13"/>
  <c r="BK11" i="12" s="1"/>
  <c r="BK11" i="23"/>
  <c r="BC11" i="13"/>
  <c r="BC11" i="12" s="1"/>
  <c r="BC11" i="23"/>
  <c r="BC11" i="22"/>
  <c r="AS11" i="23"/>
  <c r="AS11" i="22"/>
  <c r="AS11" i="19"/>
  <c r="AK11" i="22"/>
  <c r="AK11" i="19"/>
  <c r="AS10" i="22"/>
  <c r="AS10" i="19"/>
  <c r="AS10" i="23"/>
  <c r="AL10" i="22"/>
  <c r="BL9" i="22"/>
  <c r="BL9" i="23"/>
  <c r="BL10" i="19"/>
  <c r="BD9" i="23"/>
  <c r="BD10" i="19"/>
  <c r="BD9" i="19"/>
  <c r="AT9" i="23"/>
  <c r="AT10" i="19"/>
  <c r="AT9" i="22"/>
  <c r="AL9" i="22"/>
  <c r="AL9" i="19"/>
  <c r="AL9" i="23"/>
  <c r="BL8" i="22"/>
  <c r="BL8" i="19"/>
  <c r="BL8" i="23"/>
  <c r="BF8" i="22"/>
  <c r="BF8" i="23"/>
  <c r="AN8" i="9"/>
  <c r="AN8" i="23"/>
  <c r="AN8" i="22"/>
  <c r="BN7" i="23"/>
  <c r="BN7" i="22"/>
  <c r="AR7" i="23"/>
  <c r="AR7" i="19"/>
  <c r="AR7" i="22"/>
  <c r="AJ7" i="22"/>
  <c r="AJ7" i="19"/>
  <c r="BJ6" i="22"/>
  <c r="BB6" i="22"/>
  <c r="BB6" i="23"/>
  <c r="AV6" i="19"/>
  <c r="AN6" i="22"/>
  <c r="AN6" i="19"/>
  <c r="BN5" i="23"/>
  <c r="BN5" i="19"/>
  <c r="BF5" i="19"/>
  <c r="BF5" i="23"/>
  <c r="AN5" i="23"/>
  <c r="AN5" i="19"/>
  <c r="BN4" i="23"/>
  <c r="BN4" i="19"/>
  <c r="BJ4" i="13"/>
  <c r="BJ4" i="12" s="1"/>
  <c r="BJ4" i="22"/>
  <c r="BJ4" i="19"/>
  <c r="BJ4" i="23"/>
  <c r="BB4" i="13"/>
  <c r="BB4" i="12" s="1"/>
  <c r="BB4" i="23"/>
  <c r="BB4" i="19"/>
  <c r="AR4" i="23"/>
  <c r="AR4" i="22"/>
  <c r="AJ4" i="22"/>
  <c r="AJ4" i="19"/>
  <c r="AF24" i="23"/>
  <c r="AF24" i="19"/>
  <c r="AE24" i="9"/>
  <c r="AF24" i="22"/>
  <c r="AF24" i="13"/>
  <c r="AF24" i="12" s="1"/>
  <c r="AE24" i="13"/>
  <c r="AE24" i="12" s="1"/>
  <c r="AG24" i="9"/>
  <c r="X24" i="9"/>
  <c r="X24" i="22"/>
  <c r="Y24" i="9"/>
  <c r="W24" i="13"/>
  <c r="W24" i="12" s="1"/>
  <c r="W24" i="9"/>
  <c r="X24" i="23"/>
  <c r="T23" i="19"/>
  <c r="T23" i="23"/>
  <c r="S23" i="13"/>
  <c r="S23" i="12" s="1"/>
  <c r="T23" i="9"/>
  <c r="U23" i="9"/>
  <c r="T23" i="22"/>
  <c r="S22" i="13"/>
  <c r="S22" i="12" s="1"/>
  <c r="T22" i="19"/>
  <c r="T22" i="23"/>
  <c r="AB21" i="23"/>
  <c r="AB21" i="19"/>
  <c r="AB21" i="9"/>
  <c r="AA21" i="13"/>
  <c r="AA21" i="12" s="1"/>
  <c r="AC21" i="9"/>
  <c r="AB21" i="13"/>
  <c r="AB21" i="12" s="1"/>
  <c r="X21" i="22"/>
  <c r="X21" i="23"/>
  <c r="X21" i="19"/>
  <c r="AE20" i="9"/>
  <c r="X20" i="9"/>
  <c r="X20" i="23"/>
  <c r="X20" i="19"/>
  <c r="X20" i="22"/>
  <c r="X20" i="13"/>
  <c r="X20" i="12" s="1"/>
  <c r="AC19" i="23"/>
  <c r="AD19" i="9"/>
  <c r="AC19" i="22"/>
  <c r="AC20" i="19"/>
  <c r="AC19" i="19"/>
  <c r="AB19" i="9"/>
  <c r="U19" i="19"/>
  <c r="U19" i="23"/>
  <c r="U19" i="22"/>
  <c r="U20" i="19"/>
  <c r="T19" i="13"/>
  <c r="T19" i="12" s="1"/>
  <c r="T19" i="9"/>
  <c r="AG17" i="13"/>
  <c r="AG17" i="12" s="1"/>
  <c r="AG17" i="9"/>
  <c r="AF17" i="13"/>
  <c r="AF17" i="12" s="1"/>
  <c r="AG17" i="19"/>
  <c r="AF17" i="9"/>
  <c r="AG17" i="22"/>
  <c r="Y17" i="22"/>
  <c r="Y17" i="23"/>
  <c r="Z17" i="9"/>
  <c r="Y17" i="19"/>
  <c r="Y17" i="9"/>
  <c r="X17" i="13"/>
  <c r="X17" i="12" s="1"/>
  <c r="X17" i="9"/>
  <c r="BO24" i="23"/>
  <c r="BO24" i="19"/>
  <c r="BO24" i="22"/>
  <c r="BN24" i="13"/>
  <c r="BN24" i="12" s="1"/>
  <c r="BO24" i="13"/>
  <c r="BO24" i="12" s="1"/>
  <c r="BG24" i="22"/>
  <c r="BG24" i="23"/>
  <c r="AS24" i="13"/>
  <c r="AS24" i="12" s="1"/>
  <c r="AS24" i="22"/>
  <c r="AS24" i="23"/>
  <c r="AR24" i="13"/>
  <c r="AR24" i="12" s="1"/>
  <c r="BL22" i="23"/>
  <c r="BL22" i="13"/>
  <c r="BL22" i="12" s="1"/>
  <c r="BL22" i="19"/>
  <c r="BL22" i="22"/>
  <c r="BL23" i="19"/>
  <c r="BK22" i="13"/>
  <c r="BK22" i="12" s="1"/>
  <c r="BD22" i="23"/>
  <c r="BD22" i="22"/>
  <c r="BC22" i="13"/>
  <c r="BC22" i="12" s="1"/>
  <c r="AT22" i="22"/>
  <c r="AT23" i="19"/>
  <c r="AT22" i="13"/>
  <c r="AT22" i="12" s="1"/>
  <c r="AS22" i="13"/>
  <c r="AS22" i="12" s="1"/>
  <c r="BA22" i="22"/>
  <c r="BA22" i="19"/>
  <c r="BA22" i="23"/>
  <c r="BA22" i="13"/>
  <c r="BA22" i="12" s="1"/>
  <c r="BM21" i="9"/>
  <c r="BM22" i="19"/>
  <c r="BM21" i="13"/>
  <c r="BM21" i="12" s="1"/>
  <c r="BM21" i="19"/>
  <c r="BM21" i="23"/>
  <c r="BL21" i="13"/>
  <c r="BL21" i="12" s="1"/>
  <c r="BE21" i="9"/>
  <c r="BE21" i="22"/>
  <c r="BE21" i="19"/>
  <c r="BE21" i="13"/>
  <c r="BE21" i="12" s="1"/>
  <c r="BE22" i="19"/>
  <c r="AU21" i="13"/>
  <c r="AU21" i="12" s="1"/>
  <c r="AV21" i="13"/>
  <c r="AV21" i="12" s="1"/>
  <c r="AV21" i="23"/>
  <c r="AO21" i="9"/>
  <c r="AO21" i="23"/>
  <c r="AO21" i="13"/>
  <c r="AO21" i="12" s="1"/>
  <c r="AO22" i="19"/>
  <c r="BG20" i="9"/>
  <c r="BG20" i="19"/>
  <c r="BG20" i="23"/>
  <c r="BG20" i="22"/>
  <c r="AW20" i="22"/>
  <c r="AW20" i="23"/>
  <c r="AW20" i="19"/>
  <c r="AW21" i="19"/>
  <c r="AO20" i="9"/>
  <c r="AO20" i="13"/>
  <c r="AO20" i="12" s="1"/>
  <c r="AO20" i="22"/>
  <c r="AO20" i="23"/>
  <c r="BC19" i="9"/>
  <c r="BC19" i="13"/>
  <c r="BC19" i="12" s="1"/>
  <c r="BC19" i="19"/>
  <c r="BC19" i="22"/>
  <c r="AR19" i="13"/>
  <c r="AR19" i="12" s="1"/>
  <c r="AS19" i="22"/>
  <c r="AS19" i="13"/>
  <c r="AS19" i="12" s="1"/>
  <c r="AP18" i="22"/>
  <c r="AO18" i="13"/>
  <c r="AO18" i="12" s="1"/>
  <c r="AP18" i="23"/>
  <c r="AP18" i="13"/>
  <c r="AP18" i="12" s="1"/>
  <c r="AP19" i="19"/>
  <c r="AP18" i="19"/>
  <c r="BP18" i="19"/>
  <c r="BP17" i="23"/>
  <c r="BP17" i="22"/>
  <c r="BH17" i="23"/>
  <c r="BH17" i="19"/>
  <c r="BH17" i="22"/>
  <c r="BH17" i="13"/>
  <c r="BH17" i="12" s="1"/>
  <c r="AW17" i="13"/>
  <c r="AW17" i="12" s="1"/>
  <c r="AX17" i="23"/>
  <c r="AX17" i="13"/>
  <c r="AX17" i="12" s="1"/>
  <c r="AX17" i="19"/>
  <c r="AX17" i="22"/>
  <c r="AO17" i="13"/>
  <c r="AO17" i="12" s="1"/>
  <c r="AP17" i="19"/>
  <c r="AP17" i="13"/>
  <c r="AP17" i="12" s="1"/>
  <c r="AP17" i="23"/>
  <c r="CY52" i="23"/>
  <c r="CY52" i="22"/>
  <c r="CM52" i="23"/>
  <c r="CM52" i="22"/>
  <c r="CE52" i="22"/>
  <c r="CE52" i="23"/>
  <c r="BV52" i="12"/>
  <c r="BW52" i="22"/>
  <c r="BW52" i="23"/>
  <c r="BN52" i="12"/>
  <c r="BO52" i="23"/>
  <c r="BO52" i="22"/>
  <c r="BF52" i="12"/>
  <c r="BG52" i="22"/>
  <c r="AY52" i="22"/>
  <c r="AY52" i="23"/>
  <c r="AY52" i="19"/>
  <c r="AQ52" i="12"/>
  <c r="AQ52" i="19"/>
  <c r="AQ52" i="22"/>
  <c r="AQ52" i="23"/>
  <c r="AI52" i="19"/>
  <c r="AI52" i="22"/>
  <c r="AI52" i="23"/>
  <c r="AA52" i="12"/>
  <c r="AA52" i="19"/>
  <c r="AA52" i="23"/>
  <c r="S52" i="22"/>
  <c r="S52" i="19"/>
  <c r="S52" i="23"/>
  <c r="J52" i="12"/>
  <c r="K52" i="12"/>
  <c r="K52" i="22"/>
  <c r="K52" i="19"/>
  <c r="CY51" i="19"/>
  <c r="CY51" i="23"/>
  <c r="CY51" i="22"/>
  <c r="CV51" i="22"/>
  <c r="CV51" i="23"/>
  <c r="CV52" i="19"/>
  <c r="CB51" i="23"/>
  <c r="CB51" i="22"/>
  <c r="CB52" i="19"/>
  <c r="BT51" i="23"/>
  <c r="BT51" i="22"/>
  <c r="BD51" i="12"/>
  <c r="BD51" i="23"/>
  <c r="AZ51" i="12"/>
  <c r="AZ52" i="19"/>
  <c r="AZ51" i="23"/>
  <c r="AR51" i="9"/>
  <c r="AR51" i="12"/>
  <c r="AQ51" i="12"/>
  <c r="AR52" i="19"/>
  <c r="AR51" i="19"/>
  <c r="AJ51" i="9"/>
  <c r="AI51" i="12"/>
  <c r="AJ51" i="23"/>
  <c r="DE51" i="19"/>
  <c r="DE50" i="22"/>
  <c r="DE50" i="23"/>
  <c r="CS50" i="12"/>
  <c r="CS50" i="23"/>
  <c r="CO50" i="19"/>
  <c r="BY50" i="12"/>
  <c r="BP50" i="12"/>
  <c r="BQ50" i="23"/>
  <c r="BI50" i="19"/>
  <c r="BI50" i="23"/>
  <c r="AN50" i="12"/>
  <c r="AO50" i="23"/>
  <c r="AO50" i="19"/>
  <c r="Y50" i="9"/>
  <c r="Y50" i="12"/>
  <c r="Y50" i="23"/>
  <c r="Y50" i="19"/>
  <c r="I50" i="9"/>
  <c r="I50" i="19"/>
  <c r="DA49" i="19"/>
  <c r="CW49" i="23"/>
  <c r="CW49" i="19"/>
  <c r="CO49" i="23"/>
  <c r="CO49" i="19"/>
  <c r="CG49" i="23"/>
  <c r="CG49" i="19"/>
  <c r="CC49" i="23"/>
  <c r="B49" i="12"/>
  <c r="C49" i="12"/>
  <c r="C49" i="19"/>
  <c r="C49" i="23"/>
  <c r="CQ48" i="23"/>
  <c r="CI48" i="19"/>
  <c r="CI48" i="23"/>
  <c r="BS48" i="23"/>
  <c r="F48" i="12"/>
  <c r="G48" i="23"/>
  <c r="CI47" i="12"/>
  <c r="CE47" i="12"/>
  <c r="CE47" i="23"/>
  <c r="CE47" i="19"/>
  <c r="CA47" i="12"/>
  <c r="CA47" i="23"/>
  <c r="BP47" i="23"/>
  <c r="BP47" i="19"/>
  <c r="AX47" i="23"/>
  <c r="AI47" i="23"/>
  <c r="S47" i="12"/>
  <c r="S47" i="19"/>
  <c r="BH47" i="19"/>
  <c r="BH46" i="19"/>
  <c r="AZ47" i="19"/>
  <c r="AS46" i="23"/>
  <c r="AK46" i="19"/>
  <c r="M46" i="12"/>
  <c r="M46" i="23"/>
  <c r="M46" i="19"/>
  <c r="D46" i="12"/>
  <c r="E46" i="23"/>
  <c r="DA45" i="23"/>
  <c r="CS45" i="23"/>
  <c r="CS45" i="19"/>
  <c r="CS46" i="19"/>
  <c r="CK45" i="19"/>
  <c r="BR45" i="23"/>
  <c r="AK45" i="12"/>
  <c r="AL45" i="23"/>
  <c r="K45" i="9"/>
  <c r="K45" i="12"/>
  <c r="J45" i="12"/>
  <c r="K45" i="23"/>
  <c r="K45" i="19"/>
  <c r="C45" i="12"/>
  <c r="B45" i="12"/>
  <c r="C45" i="23"/>
  <c r="CQ44" i="23"/>
  <c r="CQ44" i="19"/>
  <c r="CI44" i="23"/>
  <c r="CE44" i="23"/>
  <c r="CE44" i="19"/>
  <c r="BS45" i="19"/>
  <c r="BO44" i="23"/>
  <c r="BO45" i="19"/>
  <c r="BG44" i="23"/>
  <c r="AQ44" i="23"/>
  <c r="AI44" i="23"/>
  <c r="AA44" i="23"/>
  <c r="J44" i="12"/>
  <c r="G44" i="23"/>
  <c r="CU43" i="23"/>
  <c r="BQ43" i="12"/>
  <c r="BQ43" i="23"/>
  <c r="BQ43" i="19"/>
  <c r="BQ44" i="19"/>
  <c r="BC10" i="22"/>
  <c r="AG8" i="19"/>
  <c r="AW23" i="23"/>
  <c r="BG18" i="13"/>
  <c r="BG18" i="12" s="1"/>
  <c r="AW23" i="22"/>
  <c r="AW19" i="19"/>
  <c r="N6" i="22"/>
  <c r="V18" i="9"/>
  <c r="AB22" i="22"/>
  <c r="Z18" i="9"/>
  <c r="BJ19" i="13"/>
  <c r="BJ19" i="12" s="1"/>
  <c r="BG19" i="23"/>
  <c r="Y23" i="9"/>
  <c r="C10" i="23"/>
  <c r="X22" i="9"/>
  <c r="BO19" i="19"/>
  <c r="G10" i="22"/>
  <c r="Z19" i="9"/>
  <c r="AE23" i="13"/>
  <c r="AE23" i="12" s="1"/>
  <c r="F7" i="22"/>
  <c r="AX22" i="23"/>
  <c r="AX18" i="23"/>
  <c r="AV21" i="22"/>
  <c r="Y6" i="22"/>
  <c r="BK10" i="23"/>
  <c r="AR5" i="23"/>
  <c r="AD18" i="9"/>
  <c r="AF23" i="19"/>
  <c r="Y6" i="19"/>
  <c r="BD51" i="19"/>
  <c r="AA52" i="22"/>
  <c r="AJ4" i="23"/>
  <c r="AO11" i="22"/>
  <c r="AG4" i="22"/>
  <c r="BL17" i="22"/>
  <c r="U4" i="19"/>
  <c r="AH10" i="19"/>
  <c r="AX49" i="23"/>
  <c r="AW19" i="23"/>
  <c r="CK46" i="19"/>
  <c r="DA46" i="19"/>
  <c r="BL9" i="19"/>
  <c r="BH18" i="13"/>
  <c r="BH18" i="12" s="1"/>
  <c r="BB22" i="19"/>
  <c r="BK20" i="23"/>
  <c r="BB21" i="23"/>
  <c r="CI47" i="23"/>
  <c r="AC18" i="22"/>
  <c r="X11" i="23"/>
  <c r="C4" i="22"/>
  <c r="D9" i="22"/>
  <c r="X24" i="13"/>
  <c r="X24" i="12" s="1"/>
  <c r="Y5" i="23"/>
  <c r="AJ51" i="19"/>
  <c r="F11" i="13"/>
  <c r="F11" i="12" s="1"/>
  <c r="AX18" i="13"/>
  <c r="AX18" i="12" s="1"/>
  <c r="BD22" i="13"/>
  <c r="BD22" i="12" s="1"/>
  <c r="CU52" i="22"/>
  <c r="S24" i="13"/>
  <c r="O4" i="13"/>
  <c r="O4" i="12" s="1"/>
  <c r="AK24" i="23"/>
  <c r="T22" i="22"/>
  <c r="BG52" i="23"/>
  <c r="AJ7" i="23"/>
  <c r="CA52" i="22"/>
  <c r="U17" i="13"/>
  <c r="U17" i="12" s="1"/>
  <c r="BL18" i="19"/>
  <c r="BO10" i="23"/>
  <c r="BF5" i="22"/>
  <c r="BG20" i="13"/>
  <c r="BG20" i="12" s="1"/>
  <c r="CS50" i="19"/>
  <c r="AF51" i="19"/>
  <c r="BM48" i="19"/>
  <c r="AT22" i="19"/>
  <c r="BI8" i="22"/>
  <c r="BS44" i="23"/>
  <c r="K44" i="23"/>
  <c r="CK49" i="19"/>
  <c r="E51" i="19"/>
  <c r="BN45" i="23"/>
  <c r="T18" i="13"/>
  <c r="T18" i="12" s="1"/>
  <c r="BO23" i="23"/>
  <c r="AJ52" i="19"/>
  <c r="AV6" i="23"/>
  <c r="AL18" i="23"/>
  <c r="AO24" i="19"/>
  <c r="J11" i="13"/>
  <c r="J11" i="12" s="1"/>
  <c r="AS20" i="13"/>
  <c r="AS20" i="12" s="1"/>
  <c r="K52" i="23"/>
  <c r="BI21" i="22"/>
  <c r="BC52" i="23"/>
  <c r="O11" i="22"/>
  <c r="BN5" i="22"/>
  <c r="BD21" i="13"/>
  <c r="BD21" i="12" s="1"/>
  <c r="C11" i="13"/>
  <c r="C11" i="12" s="1"/>
  <c r="BG24" i="13"/>
  <c r="BG24" i="12" s="1"/>
  <c r="BE21" i="23"/>
  <c r="BJ6" i="23"/>
  <c r="AL10" i="19"/>
  <c r="AO21" i="22"/>
  <c r="AR51" i="23"/>
  <c r="BW49" i="19"/>
  <c r="AD8" i="23"/>
  <c r="L8" i="23"/>
  <c r="Y19" i="22"/>
  <c r="AO19" i="23"/>
  <c r="BB6" i="19"/>
  <c r="BI51" i="19"/>
  <c r="DA45" i="19"/>
  <c r="BO18" i="23"/>
  <c r="BC20" i="19"/>
  <c r="AK11" i="23"/>
  <c r="BP8" i="23"/>
  <c r="U6" i="22"/>
  <c r="AK20" i="22"/>
  <c r="AS21" i="19"/>
  <c r="F24" i="9"/>
  <c r="B23" i="22"/>
  <c r="B22" i="19"/>
  <c r="B24" i="13"/>
  <c r="B24" i="12" s="1"/>
  <c r="D38" i="9"/>
  <c r="C38" i="12"/>
  <c r="BN37" i="12"/>
  <c r="AI36" i="12"/>
  <c r="X36" i="12"/>
  <c r="T36" i="12"/>
  <c r="E36" i="9"/>
  <c r="BZ35" i="12"/>
  <c r="BH35" i="12"/>
  <c r="E35" i="12"/>
  <c r="AY34" i="12"/>
  <c r="AU34" i="12"/>
  <c r="H34" i="12"/>
  <c r="C34" i="12"/>
  <c r="D34" i="12"/>
  <c r="Y33" i="12"/>
  <c r="U33" i="12"/>
  <c r="J33" i="12"/>
  <c r="B33" i="12"/>
  <c r="X32" i="12"/>
  <c r="T32" i="12"/>
  <c r="P32" i="12"/>
  <c r="F32" i="12"/>
  <c r="AY31" i="12"/>
  <c r="CX30" i="12"/>
  <c r="CS30" i="12"/>
  <c r="CP30" i="12"/>
  <c r="AT30" i="12"/>
  <c r="AL42" i="12"/>
  <c r="Y41" i="12"/>
  <c r="U41" i="12"/>
  <c r="Q41" i="12"/>
  <c r="CJ36" i="12"/>
  <c r="CH34" i="12"/>
  <c r="V34" i="12"/>
  <c r="E43" i="12"/>
  <c r="H42" i="12"/>
  <c r="D42" i="12"/>
  <c r="L41" i="12"/>
  <c r="P40" i="12"/>
  <c r="CQ39" i="12"/>
  <c r="CI39" i="12"/>
  <c r="CA39" i="12"/>
  <c r="S39" i="12"/>
  <c r="H38" i="12"/>
  <c r="D38" i="12"/>
  <c r="U37" i="12"/>
  <c r="Q37" i="12"/>
  <c r="K33" i="12"/>
  <c r="CD30" i="12"/>
  <c r="C42" i="12"/>
  <c r="K40" i="12"/>
  <c r="AT34" i="12"/>
  <c r="BR32" i="12"/>
  <c r="AZ32" i="12"/>
  <c r="AV24" i="9"/>
  <c r="P24" i="9"/>
  <c r="D21" i="9"/>
  <c r="K24" i="9"/>
  <c r="K24" i="19"/>
  <c r="L24" i="19"/>
  <c r="E17" i="23"/>
  <c r="C24" i="23"/>
  <c r="AX30" i="12"/>
  <c r="AO30" i="12"/>
  <c r="AP30" i="12"/>
  <c r="AL30" i="12"/>
  <c r="AH30" i="12"/>
  <c r="AD30" i="12"/>
  <c r="Z30" i="12"/>
  <c r="V30" i="12"/>
  <c r="R30" i="12"/>
  <c r="M30" i="12"/>
  <c r="N30" i="12"/>
  <c r="K30" i="9"/>
  <c r="J30" i="12"/>
  <c r="AM11" i="9"/>
  <c r="AM11" i="13"/>
  <c r="AM11" i="12" s="1"/>
  <c r="AU4" i="9"/>
  <c r="AT4" i="13"/>
  <c r="AT4" i="12" s="1"/>
  <c r="BH31" i="12"/>
  <c r="AU31" i="12"/>
  <c r="L17" i="13"/>
  <c r="L17" i="12" s="1"/>
  <c r="E17" i="19"/>
  <c r="F18" i="19"/>
  <c r="I17" i="13"/>
  <c r="I17" i="12" s="1"/>
  <c r="AC11" i="9"/>
  <c r="AD11" i="13"/>
  <c r="AD11" i="12" s="1"/>
  <c r="P11" i="9"/>
  <c r="H11" i="9"/>
  <c r="AE4" i="9"/>
  <c r="AA4" i="9"/>
  <c r="W4" i="9"/>
  <c r="BM11" i="9"/>
  <c r="BI11" i="9"/>
  <c r="BE11" i="9"/>
  <c r="Z11" i="13"/>
  <c r="Z11" i="12" s="1"/>
  <c r="V11" i="13"/>
  <c r="V11" i="12" s="1"/>
  <c r="X4" i="13"/>
  <c r="X4" i="12" s="1"/>
  <c r="BA7" i="13"/>
  <c r="BA7" i="12" s="1"/>
  <c r="BM4" i="13"/>
  <c r="BM4" i="12" s="1"/>
  <c r="BE4" i="13"/>
  <c r="BE4" i="12" s="1"/>
  <c r="DC30" i="9"/>
  <c r="BI30" i="9"/>
  <c r="BG30" i="9"/>
  <c r="D23" i="19"/>
  <c r="AG4" i="9"/>
  <c r="AF4" i="13"/>
  <c r="AF4" i="12" s="1"/>
  <c r="AC4" i="9"/>
  <c r="AC4" i="13"/>
  <c r="AC4" i="12" s="1"/>
  <c r="U4" i="13"/>
  <c r="U4" i="12" s="1"/>
  <c r="U4" i="9"/>
  <c r="AU4" i="13"/>
  <c r="AU4" i="12" s="1"/>
  <c r="AV4" i="13"/>
  <c r="AV4" i="12" s="1"/>
  <c r="AQ4" i="13"/>
  <c r="AQ4" i="12" s="1"/>
  <c r="AQ4" i="9"/>
  <c r="AM4" i="9"/>
  <c r="AM4" i="13"/>
  <c r="AM4" i="12" s="1"/>
  <c r="AS30" i="9"/>
  <c r="M20" i="22"/>
  <c r="Q18" i="22"/>
  <c r="M30" i="9"/>
  <c r="BQ24" i="8"/>
  <c r="BP24" i="13" s="1"/>
  <c r="BP24" i="12" s="1"/>
  <c r="AS30" i="12"/>
  <c r="I30" i="12"/>
  <c r="AN4" i="13"/>
  <c r="AN4" i="12" s="1"/>
  <c r="Z4" i="9"/>
  <c r="AQ30" i="9"/>
  <c r="X11" i="9"/>
  <c r="AQ5" i="13"/>
  <c r="AQ5" i="12" s="1"/>
  <c r="AM5" i="13"/>
  <c r="AM5" i="12" s="1"/>
  <c r="BM24" i="9"/>
  <c r="BI24" i="9"/>
  <c r="BE24" i="9"/>
  <c r="AP24" i="9"/>
  <c r="AL24" i="9"/>
  <c r="BQ17" i="8"/>
  <c r="AY30" i="9"/>
  <c r="AU30" i="9"/>
  <c r="I30" i="9"/>
  <c r="BI10" i="13"/>
  <c r="BI10" i="12" s="1"/>
  <c r="DD30" i="9"/>
  <c r="BX30" i="9"/>
  <c r="AR30" i="9"/>
  <c r="L30" i="9"/>
  <c r="G4" i="9"/>
  <c r="B33" i="9"/>
  <c r="BO30" i="9"/>
  <c r="BK30" i="9"/>
  <c r="BE30" i="9"/>
  <c r="BA30" i="9"/>
  <c r="U30" i="9"/>
  <c r="K11" i="9"/>
  <c r="R11" i="8"/>
  <c r="H20" i="21"/>
  <c r="F11" i="9"/>
  <c r="X4" i="9"/>
  <c r="L4" i="9"/>
  <c r="R4" i="8"/>
  <c r="S4" i="9" s="1"/>
  <c r="BG8" i="13"/>
  <c r="BG8" i="12" s="1"/>
  <c r="BL24" i="9"/>
  <c r="BH24" i="9"/>
  <c r="BD24" i="9"/>
  <c r="AX24" i="9"/>
  <c r="AT24" i="9"/>
  <c r="AZ24" i="8"/>
  <c r="AU23" i="9"/>
  <c r="BI22" i="9"/>
  <c r="BM17" i="9"/>
  <c r="BI17" i="9"/>
  <c r="BE17" i="9"/>
  <c r="AU17" i="9"/>
  <c r="AQ17" i="9"/>
  <c r="AM17" i="9"/>
  <c r="CT30" i="9"/>
  <c r="CD30" i="9"/>
  <c r="AX30" i="9"/>
  <c r="AH30" i="9"/>
  <c r="R30" i="9"/>
  <c r="AG11" i="13"/>
  <c r="AG11" i="12" s="1"/>
  <c r="AC11" i="13"/>
  <c r="AC11" i="12" s="1"/>
  <c r="Z11" i="9"/>
  <c r="U11" i="13"/>
  <c r="U11" i="12" s="1"/>
  <c r="AG4" i="13"/>
  <c r="AG4" i="12" s="1"/>
  <c r="AB4" i="13"/>
  <c r="AB4" i="12" s="1"/>
  <c r="Y4" i="9"/>
  <c r="AI4" i="8"/>
  <c r="AH4" i="9" s="1"/>
  <c r="BO11" i="9"/>
  <c r="BK11" i="9"/>
  <c r="BG11" i="9"/>
  <c r="BC11" i="9"/>
  <c r="AP11" i="9"/>
  <c r="BO10" i="13"/>
  <c r="BO10" i="12" s="1"/>
  <c r="AS10" i="13"/>
  <c r="AS10" i="12" s="1"/>
  <c r="AX4" i="9"/>
  <c r="AT4" i="9"/>
  <c r="AP4" i="9"/>
  <c r="AK4" i="9"/>
  <c r="BO24" i="9"/>
  <c r="BK24" i="9"/>
  <c r="BG24" i="9"/>
  <c r="BB24" i="9"/>
  <c r="BC30" i="9"/>
  <c r="AW30" i="9"/>
  <c r="D30" i="9"/>
  <c r="B6" i="9"/>
  <c r="M4" i="9"/>
  <c r="AU11" i="9"/>
  <c r="BA10" i="13"/>
  <c r="BA10" i="12" s="1"/>
  <c r="BN24" i="9"/>
  <c r="BJ24" i="9"/>
  <c r="BF24" i="9"/>
  <c r="BO52" i="9"/>
  <c r="BG52" i="9"/>
  <c r="BC52" i="9"/>
  <c r="AY52" i="9"/>
  <c r="AQ52" i="9"/>
  <c r="DB30" i="9"/>
  <c r="CL30" i="9"/>
  <c r="BP30" i="9"/>
  <c r="BF30" i="9"/>
  <c r="AZ30" i="9"/>
  <c r="AP30" i="9"/>
  <c r="Z30" i="9"/>
  <c r="T30" i="9"/>
  <c r="J30" i="9"/>
  <c r="N17" i="13"/>
  <c r="N17" i="12" s="1"/>
  <c r="F23" i="8"/>
  <c r="D22" i="22"/>
  <c r="J17" i="13"/>
  <c r="J17" i="12" s="1"/>
  <c r="J17" i="23"/>
  <c r="H17" i="13"/>
  <c r="H17" i="12" s="1"/>
  <c r="G24" i="9"/>
  <c r="B19" i="19"/>
  <c r="O17" i="23"/>
  <c r="K18" i="19"/>
  <c r="C52" i="9"/>
  <c r="BO11" i="13"/>
  <c r="BO11" i="12" s="1"/>
  <c r="T4" i="13"/>
  <c r="T4" i="12" s="1"/>
  <c r="D4" i="9"/>
  <c r="N11" i="9"/>
  <c r="J11" i="9"/>
  <c r="G11" i="9"/>
  <c r="B11" i="9"/>
  <c r="AB4" i="9"/>
  <c r="V4" i="9"/>
  <c r="P4" i="9"/>
  <c r="H4" i="9"/>
  <c r="E4" i="9"/>
  <c r="AF11" i="13"/>
  <c r="AF11" i="12" s="1"/>
  <c r="AB11" i="9"/>
  <c r="Y11" i="9"/>
  <c r="T11" i="9"/>
  <c r="AS4" i="9"/>
  <c r="BO6" i="13"/>
  <c r="BO6" i="12" s="1"/>
  <c r="BE5" i="13"/>
  <c r="BE5" i="12" s="1"/>
  <c r="BN4" i="9"/>
  <c r="BJ4" i="9"/>
  <c r="BF4" i="9"/>
  <c r="BB4" i="9"/>
  <c r="BC24" i="9"/>
  <c r="AV19" i="9"/>
  <c r="P5" i="9"/>
  <c r="X8" i="13"/>
  <c r="X8" i="12" s="1"/>
  <c r="AE6" i="9"/>
  <c r="AW24" i="9"/>
  <c r="AS24" i="9"/>
  <c r="AO24" i="9"/>
  <c r="AK24" i="9"/>
  <c r="BG11" i="13"/>
  <c r="BG11" i="12" s="1"/>
  <c r="Y11" i="13"/>
  <c r="Y11" i="12" s="1"/>
  <c r="AD4" i="13"/>
  <c r="AD4" i="12" s="1"/>
  <c r="Y4" i="13"/>
  <c r="Y4" i="12" s="1"/>
  <c r="V4" i="13"/>
  <c r="V4" i="12" s="1"/>
  <c r="L11" i="9"/>
  <c r="D11" i="9"/>
  <c r="AF4" i="9"/>
  <c r="N4" i="9"/>
  <c r="J4" i="9"/>
  <c r="F4" i="9"/>
  <c r="B4" i="9"/>
  <c r="AD11" i="9"/>
  <c r="V11" i="9"/>
  <c r="AF7" i="13"/>
  <c r="AF7" i="12" s="1"/>
  <c r="AW4" i="9"/>
  <c r="AO4" i="9"/>
  <c r="BL4" i="9"/>
  <c r="BH4" i="9"/>
  <c r="BD4" i="9"/>
  <c r="AN24" i="9"/>
  <c r="AU24" i="9"/>
  <c r="AQ24" i="9"/>
  <c r="AM24" i="9"/>
  <c r="DA52" i="9"/>
  <c r="CI52" i="9"/>
  <c r="BM52" i="9"/>
  <c r="BE52" i="9"/>
  <c r="CX30" i="9"/>
  <c r="CP30" i="9"/>
  <c r="CH30" i="9"/>
  <c r="BJ30" i="9"/>
  <c r="BB30" i="9"/>
  <c r="AT30" i="9"/>
  <c r="AL30" i="9"/>
  <c r="AD30" i="9"/>
  <c r="V30" i="9"/>
  <c r="N30" i="9"/>
  <c r="BO17" i="9"/>
  <c r="BK17" i="9"/>
  <c r="BG17" i="9"/>
  <c r="BC17" i="9"/>
  <c r="AW17" i="9"/>
  <c r="AS17" i="9"/>
  <c r="AO17" i="9"/>
  <c r="AW52" i="9"/>
  <c r="AO52" i="9"/>
  <c r="K52" i="9"/>
  <c r="B46" i="9"/>
  <c r="B38" i="9"/>
  <c r="CB30" i="9"/>
  <c r="BT30" i="9"/>
  <c r="BD30" i="9"/>
  <c r="AV30" i="9"/>
  <c r="H30" i="9"/>
  <c r="B19" i="13"/>
  <c r="B19" i="12" s="1"/>
  <c r="N23" i="22"/>
  <c r="AU24" i="12"/>
  <c r="F24" i="23"/>
  <c r="O17" i="22"/>
  <c r="AW11" i="9"/>
  <c r="AV11" i="13"/>
  <c r="AV11" i="12" s="1"/>
  <c r="AS11" i="9"/>
  <c r="AR11" i="13"/>
  <c r="AR11" i="12" s="1"/>
  <c r="AO11" i="9"/>
  <c r="AN11" i="13"/>
  <c r="AN11" i="12" s="1"/>
  <c r="AK11" i="9"/>
  <c r="AJ11" i="13"/>
  <c r="AZ11" i="8"/>
  <c r="AY11" i="13" s="1"/>
  <c r="AY11" i="12" s="1"/>
  <c r="BZ52" i="9"/>
  <c r="BJ52" i="9"/>
  <c r="BI52" i="9"/>
  <c r="AT52" i="9"/>
  <c r="AS52" i="9"/>
  <c r="AD52" i="9"/>
  <c r="B30" i="9"/>
  <c r="C30" i="9"/>
  <c r="AW11" i="13"/>
  <c r="AW11" i="12" s="1"/>
  <c r="AO11" i="13"/>
  <c r="AO11" i="12" s="1"/>
  <c r="AE11" i="13"/>
  <c r="AE11" i="12" s="1"/>
  <c r="AB11" i="13"/>
  <c r="AB11" i="12" s="1"/>
  <c r="W11" i="13"/>
  <c r="W11" i="12" s="1"/>
  <c r="T11" i="13"/>
  <c r="T11" i="12" s="1"/>
  <c r="O11" i="9"/>
  <c r="K4" i="9"/>
  <c r="AG11" i="9"/>
  <c r="M11" i="9"/>
  <c r="I11" i="9"/>
  <c r="E11" i="9"/>
  <c r="H6" i="9"/>
  <c r="AT11" i="9"/>
  <c r="AN11" i="9"/>
  <c r="AI11" i="8"/>
  <c r="AH11" i="13" s="1"/>
  <c r="AE11" i="9"/>
  <c r="AA11" i="9"/>
  <c r="W11" i="9"/>
  <c r="BN11" i="9"/>
  <c r="BJ11" i="9"/>
  <c r="BF11" i="9"/>
  <c r="BB11" i="9"/>
  <c r="BO4" i="9"/>
  <c r="BK4" i="9"/>
  <c r="BG4" i="9"/>
  <c r="BC4" i="9"/>
  <c r="AZ4" i="8"/>
  <c r="BA4" i="9" s="1"/>
  <c r="AL4" i="9"/>
  <c r="AX17" i="9"/>
  <c r="AP17" i="9"/>
  <c r="BL17" i="9"/>
  <c r="BH17" i="9"/>
  <c r="BD17" i="9"/>
  <c r="CZ52" i="9"/>
  <c r="CV52" i="9"/>
  <c r="CA52" i="9"/>
  <c r="BV52" i="9"/>
  <c r="BF52" i="9"/>
  <c r="AU52" i="9"/>
  <c r="AP52" i="9"/>
  <c r="O52" i="9"/>
  <c r="J52" i="9"/>
  <c r="BN11" i="13"/>
  <c r="BN11" i="12" s="1"/>
  <c r="BJ11" i="13"/>
  <c r="BJ11" i="12" s="1"/>
  <c r="BF11" i="13"/>
  <c r="BF11" i="12" s="1"/>
  <c r="BB11" i="13"/>
  <c r="BO4" i="13"/>
  <c r="BO4" i="12" s="1"/>
  <c r="BL4" i="13"/>
  <c r="BL4" i="12" s="1"/>
  <c r="BG4" i="13"/>
  <c r="BG4" i="12" s="1"/>
  <c r="BD4" i="13"/>
  <c r="BD4" i="12" s="1"/>
  <c r="C11" i="9"/>
  <c r="O4" i="9"/>
  <c r="I4" i="9"/>
  <c r="AF11" i="9"/>
  <c r="U11" i="9"/>
  <c r="D8" i="9"/>
  <c r="AX11" i="9"/>
  <c r="AR11" i="9"/>
  <c r="BQ11" i="8"/>
  <c r="BP11" i="13" s="1"/>
  <c r="BP11" i="12" s="1"/>
  <c r="AI24" i="8"/>
  <c r="AJ24" i="9" s="1"/>
  <c r="AV17" i="9"/>
  <c r="AN17" i="9"/>
  <c r="AZ17" i="8"/>
  <c r="AY17" i="13" s="1"/>
  <c r="AK17" i="9"/>
  <c r="BR52" i="9"/>
  <c r="BB52" i="9"/>
  <c r="BA52" i="9"/>
  <c r="U52" i="9"/>
  <c r="F52" i="9"/>
  <c r="BN4" i="13"/>
  <c r="BN4" i="12" s="1"/>
  <c r="BI4" i="13"/>
  <c r="BI4" i="12" s="1"/>
  <c r="BF4" i="13"/>
  <c r="BF4" i="12" s="1"/>
  <c r="BA4" i="13"/>
  <c r="AS11" i="13"/>
  <c r="AS11" i="12" s="1"/>
  <c r="AK11" i="13"/>
  <c r="AK11" i="12" s="1"/>
  <c r="AW4" i="13"/>
  <c r="AW4" i="12" s="1"/>
  <c r="AR4" i="13"/>
  <c r="AR4" i="12" s="1"/>
  <c r="AO4" i="13"/>
  <c r="AO4" i="12" s="1"/>
  <c r="AJ4" i="13"/>
  <c r="AA11" i="13"/>
  <c r="AA11" i="12" s="1"/>
  <c r="X11" i="13"/>
  <c r="X11" i="12" s="1"/>
  <c r="S11" i="13"/>
  <c r="AA4" i="13"/>
  <c r="AA4" i="12" s="1"/>
  <c r="S4" i="13"/>
  <c r="C4" i="9"/>
  <c r="D6" i="9"/>
  <c r="AD4" i="9"/>
  <c r="T4" i="9"/>
  <c r="AV11" i="9"/>
  <c r="AQ11" i="9"/>
  <c r="AL11" i="9"/>
  <c r="S8" i="13"/>
  <c r="S8" i="12" s="1"/>
  <c r="BL11" i="9"/>
  <c r="BH11" i="9"/>
  <c r="BD11" i="9"/>
  <c r="BI9" i="13"/>
  <c r="BI9" i="12" s="1"/>
  <c r="BQ4" i="8"/>
  <c r="BP4" i="13" s="1"/>
  <c r="BP4" i="12" s="1"/>
  <c r="BM4" i="9"/>
  <c r="BI4" i="9"/>
  <c r="BE4" i="9"/>
  <c r="AV4" i="9"/>
  <c r="AR4" i="9"/>
  <c r="AN4" i="9"/>
  <c r="AR24" i="9"/>
  <c r="AT17" i="9"/>
  <c r="AL17" i="9"/>
  <c r="AI17" i="8"/>
  <c r="AH17" i="13" s="1"/>
  <c r="BN17" i="9"/>
  <c r="BJ17" i="9"/>
  <c r="BF17" i="9"/>
  <c r="BB17" i="9"/>
  <c r="DB52" i="9"/>
  <c r="BN52" i="9"/>
  <c r="AX52" i="9"/>
  <c r="AA6" i="13"/>
  <c r="AA6" i="12" s="1"/>
  <c r="T6" i="13"/>
  <c r="T6" i="12" s="1"/>
  <c r="AB5" i="13"/>
  <c r="AB5" i="12" s="1"/>
  <c r="BJ9" i="13"/>
  <c r="BJ9" i="12" s="1"/>
  <c r="BO8" i="13"/>
  <c r="BO8" i="12" s="1"/>
  <c r="BO7" i="13"/>
  <c r="BO7" i="12" s="1"/>
  <c r="BM6" i="13"/>
  <c r="BM6" i="12" s="1"/>
  <c r="AW6" i="13"/>
  <c r="AW6" i="12" s="1"/>
  <c r="AS6" i="13"/>
  <c r="AS6" i="12" s="1"/>
  <c r="BM5" i="13"/>
  <c r="BM5" i="12" s="1"/>
  <c r="BF5" i="13"/>
  <c r="BF5" i="12" s="1"/>
  <c r="AX5" i="13"/>
  <c r="AX5" i="12" s="1"/>
  <c r="AT5" i="13"/>
  <c r="AT5" i="12" s="1"/>
  <c r="BC22" i="9"/>
  <c r="AN22" i="9"/>
  <c r="AK21" i="9"/>
  <c r="AX20" i="9"/>
  <c r="CN52" i="9"/>
  <c r="CF52" i="9"/>
  <c r="BP52" i="9"/>
  <c r="BH52" i="9"/>
  <c r="AZ52" i="9"/>
  <c r="AR52" i="9"/>
  <c r="AJ52" i="9"/>
  <c r="AB52" i="9"/>
  <c r="T52" i="9"/>
  <c r="L52" i="9"/>
  <c r="D52" i="9"/>
  <c r="AB6" i="13"/>
  <c r="AB6" i="12" s="1"/>
  <c r="BO9" i="13"/>
  <c r="BO9" i="12" s="1"/>
  <c r="AO9" i="13"/>
  <c r="AO9" i="12" s="1"/>
  <c r="AT8" i="9"/>
  <c r="AX7" i="13"/>
  <c r="AX7" i="12" s="1"/>
  <c r="BA5" i="13"/>
  <c r="BA5" i="12" s="1"/>
  <c r="CR52" i="9"/>
  <c r="CJ52" i="9"/>
  <c r="CB52" i="9"/>
  <c r="BL52" i="9"/>
  <c r="BD52" i="9"/>
  <c r="AV52" i="9"/>
  <c r="AN52" i="9"/>
  <c r="AF52" i="9"/>
  <c r="X52" i="9"/>
  <c r="P52" i="9"/>
  <c r="B52" i="9"/>
  <c r="B50" i="9"/>
  <c r="CF40" i="9"/>
  <c r="B34" i="9"/>
  <c r="DB40" i="9"/>
  <c r="B37" i="9"/>
  <c r="H18" i="22"/>
  <c r="F20" i="9"/>
  <c r="F20" i="23"/>
  <c r="H18" i="19"/>
  <c r="G21" i="22"/>
  <c r="H20" i="19"/>
  <c r="I19" i="19"/>
  <c r="H21" i="19"/>
  <c r="H21" i="22"/>
  <c r="D20" i="23"/>
  <c r="D20" i="22"/>
  <c r="C21" i="9"/>
  <c r="D21" i="23"/>
  <c r="H22" i="13"/>
  <c r="H22" i="12" s="1"/>
  <c r="M20" i="21"/>
  <c r="BH53" i="28"/>
  <c r="I19" i="9"/>
  <c r="G21" i="21"/>
  <c r="O20" i="21"/>
  <c r="D21" i="21"/>
  <c r="BL48" i="12"/>
  <c r="K48" i="12"/>
  <c r="AN47" i="12"/>
  <c r="BH46" i="12"/>
  <c r="Y45" i="12"/>
  <c r="BU44" i="12"/>
  <c r="K44" i="9"/>
  <c r="K44" i="12"/>
  <c r="BC50" i="12"/>
  <c r="AY50" i="12"/>
  <c r="AR50" i="9"/>
  <c r="AQ50" i="12"/>
  <c r="AN50" i="9"/>
  <c r="AM50" i="12"/>
  <c r="CC41" i="12"/>
  <c r="AQ10" i="9"/>
  <c r="AW7" i="13"/>
  <c r="AW7" i="12" s="1"/>
  <c r="AT6" i="13"/>
  <c r="AT6" i="12" s="1"/>
  <c r="AU6" i="9"/>
  <c r="M5" i="9"/>
  <c r="AE9" i="9"/>
  <c r="AP9" i="9"/>
  <c r="BE7" i="13"/>
  <c r="BE7" i="12" s="1"/>
  <c r="AS5" i="9"/>
  <c r="AV20" i="9"/>
  <c r="BI18" i="9"/>
  <c r="AQ18" i="9"/>
  <c r="BL7" i="13"/>
  <c r="BL7" i="12" s="1"/>
  <c r="AG7" i="9"/>
  <c r="T7" i="13"/>
  <c r="T7" i="12" s="1"/>
  <c r="AA5" i="9"/>
  <c r="BC8" i="13"/>
  <c r="BC8" i="12" s="1"/>
  <c r="AU8" i="13"/>
  <c r="AU8" i="12" s="1"/>
  <c r="BN22" i="9"/>
  <c r="BL22" i="9"/>
  <c r="AU21" i="9"/>
  <c r="AQ19" i="9"/>
  <c r="AM19" i="9"/>
  <c r="BY47" i="9"/>
  <c r="AO8" i="13"/>
  <c r="AO8" i="12" s="1"/>
  <c r="AO7" i="13"/>
  <c r="AO7" i="12" s="1"/>
  <c r="B10" i="9"/>
  <c r="T9" i="13"/>
  <c r="T9" i="12" s="1"/>
  <c r="AF5" i="13"/>
  <c r="AF5" i="12" s="1"/>
  <c r="AO9" i="9"/>
  <c r="AW19" i="9"/>
  <c r="CM47" i="9"/>
  <c r="BQ47" i="9"/>
  <c r="T5" i="13"/>
  <c r="T5" i="12" s="1"/>
  <c r="BD10" i="9"/>
  <c r="AK9" i="13"/>
  <c r="AK9" i="12" s="1"/>
  <c r="BE5" i="9"/>
  <c r="AU5" i="13"/>
  <c r="AU5" i="12" s="1"/>
  <c r="BF22" i="9"/>
  <c r="AO18" i="9"/>
  <c r="AL18" i="9"/>
  <c r="CS45" i="9"/>
  <c r="CR44" i="9"/>
  <c r="J34" i="9"/>
  <c r="DC37" i="9"/>
  <c r="CG37" i="9"/>
  <c r="I20" i="9"/>
  <c r="F22" i="23"/>
  <c r="F22" i="22"/>
  <c r="G23" i="22"/>
  <c r="G23" i="23"/>
  <c r="O18" i="22"/>
  <c r="O18" i="19"/>
  <c r="O18" i="13"/>
  <c r="O18" i="12" s="1"/>
  <c r="O18" i="23"/>
  <c r="B23" i="9"/>
  <c r="C23" i="9"/>
  <c r="C24" i="19"/>
  <c r="C23" i="19"/>
  <c r="C23" i="13"/>
  <c r="C23" i="12" s="1"/>
  <c r="C23" i="23"/>
  <c r="K22" i="22"/>
  <c r="K22" i="13"/>
  <c r="K22" i="12" s="1"/>
  <c r="K23" i="19"/>
  <c r="C23" i="22"/>
  <c r="D22" i="13"/>
  <c r="D22" i="12" s="1"/>
  <c r="E22" i="13"/>
  <c r="E22" i="12" s="1"/>
  <c r="G18" i="9"/>
  <c r="G18" i="19"/>
  <c r="M20" i="19"/>
  <c r="P19" i="22"/>
  <c r="N21" i="19"/>
  <c r="M21" i="9"/>
  <c r="L22" i="23"/>
  <c r="D19" i="13"/>
  <c r="D19" i="12" s="1"/>
  <c r="C19" i="13"/>
  <c r="C19" i="12" s="1"/>
  <c r="D19" i="22"/>
  <c r="D19" i="23"/>
  <c r="B23" i="13"/>
  <c r="B23" i="12" s="1"/>
  <c r="G24" i="19"/>
  <c r="E21" i="23"/>
  <c r="E21" i="22"/>
  <c r="D23" i="9"/>
  <c r="K20" i="22"/>
  <c r="K20" i="19"/>
  <c r="K20" i="23"/>
  <c r="E19" i="13"/>
  <c r="E19" i="12" s="1"/>
  <c r="Z9" i="9"/>
  <c r="X9" i="13"/>
  <c r="X9" i="12" s="1"/>
  <c r="BK6" i="9"/>
  <c r="BK6" i="13"/>
  <c r="BK6" i="12" s="1"/>
  <c r="CD50" i="9"/>
  <c r="BH50" i="12"/>
  <c r="M50" i="9"/>
  <c r="M50" i="12"/>
  <c r="D50" i="9"/>
  <c r="D50" i="12"/>
  <c r="C50" i="12"/>
  <c r="BF49" i="9"/>
  <c r="BF49" i="12"/>
  <c r="E47" i="12"/>
  <c r="X40" i="19"/>
  <c r="O39" i="12"/>
  <c r="E39" i="12"/>
  <c r="D24" i="19"/>
  <c r="BG53" i="28"/>
  <c r="G17" i="21"/>
  <c r="CD50" i="23"/>
  <c r="BK6" i="22"/>
  <c r="I39" i="21"/>
  <c r="BT38" i="21"/>
  <c r="BD38" i="21"/>
  <c r="CG37" i="21"/>
  <c r="AQ49" i="21"/>
  <c r="BS45" i="21"/>
  <c r="D50" i="21"/>
  <c r="DD42" i="21"/>
  <c r="CD31" i="21"/>
  <c r="AQ48" i="21"/>
  <c r="CW37" i="21"/>
  <c r="Y31" i="21"/>
  <c r="E31" i="21"/>
  <c r="G22" i="8"/>
  <c r="BF48" i="21"/>
  <c r="AD46" i="21"/>
  <c r="BI51" i="28"/>
  <c r="BI53" i="28" s="1"/>
  <c r="CT48" i="28"/>
  <c r="BT40" i="28"/>
  <c r="BD40" i="28"/>
  <c r="AJ43" i="28"/>
  <c r="C40" i="28"/>
  <c r="AW35" i="28"/>
  <c r="Y31" i="28"/>
  <c r="BQ32" i="28"/>
  <c r="AA10" i="23"/>
  <c r="N18" i="23"/>
  <c r="N18" i="13"/>
  <c r="N18" i="12" s="1"/>
  <c r="P22" i="22"/>
  <c r="H20" i="9"/>
  <c r="D22" i="21"/>
  <c r="P23" i="22"/>
  <c r="L21" i="21"/>
  <c r="I19" i="23"/>
  <c r="N23" i="13"/>
  <c r="N23" i="12" s="1"/>
  <c r="D21" i="19"/>
  <c r="N18" i="19"/>
  <c r="O21" i="23"/>
  <c r="D20" i="19"/>
  <c r="K23" i="22"/>
  <c r="H20" i="23"/>
  <c r="I19" i="22"/>
  <c r="U11" i="19"/>
  <c r="AS5" i="19"/>
  <c r="P23" i="23"/>
  <c r="BF21" i="22"/>
  <c r="U10" i="19"/>
  <c r="D8" i="21"/>
  <c r="AX42" i="21"/>
  <c r="AH42" i="21"/>
  <c r="CQ41" i="21"/>
  <c r="BN20" i="23"/>
  <c r="BA44" i="19"/>
  <c r="BK20" i="13"/>
  <c r="BK20" i="12" s="1"/>
  <c r="T37" i="28"/>
  <c r="K41" i="21"/>
  <c r="BK6" i="23"/>
  <c r="D17" i="21"/>
  <c r="Y10" i="22"/>
  <c r="BJ53" i="28"/>
  <c r="U23" i="21"/>
  <c r="G18" i="21"/>
  <c r="K40" i="21"/>
  <c r="I38" i="21"/>
  <c r="I7" i="23"/>
  <c r="E47" i="19"/>
  <c r="CS49" i="23"/>
  <c r="CU50" i="23"/>
  <c r="BP46" i="19"/>
  <c r="BF49" i="23"/>
  <c r="AG20" i="13"/>
  <c r="AG20" i="12" s="1"/>
  <c r="CM38" i="23"/>
  <c r="G5" i="23"/>
  <c r="N8" i="23"/>
  <c r="AJ40" i="21"/>
  <c r="BT37" i="21"/>
  <c r="BD37" i="21"/>
  <c r="CG38" i="21"/>
  <c r="BQ38" i="21"/>
  <c r="CE35" i="21"/>
  <c r="BI50" i="21"/>
  <c r="CW38" i="21"/>
  <c r="BF49" i="21"/>
  <c r="CT45" i="21"/>
  <c r="AH45" i="21"/>
  <c r="DA41" i="21"/>
  <c r="CT34" i="21"/>
  <c r="AD30" i="21"/>
  <c r="V30" i="21"/>
  <c r="CT33" i="21"/>
  <c r="M23" i="8"/>
  <c r="M23" i="13" s="1"/>
  <c r="M23" i="12" s="1"/>
  <c r="O17" i="21"/>
  <c r="BK20" i="19"/>
  <c r="AQ50" i="28"/>
  <c r="CH51" i="28"/>
  <c r="BV48" i="28"/>
  <c r="AQ49" i="28"/>
  <c r="BF51" i="28"/>
  <c r="AD46" i="28"/>
  <c r="DA42" i="28"/>
  <c r="AQ39" i="28"/>
  <c r="CE37" i="28"/>
  <c r="CW38" i="28"/>
  <c r="CG38" i="28"/>
  <c r="BA38" i="28"/>
  <c r="AJ41" i="28"/>
  <c r="BA40" i="28"/>
  <c r="G5" i="22"/>
  <c r="P24" i="19"/>
  <c r="D23" i="22"/>
  <c r="E23" i="19"/>
  <c r="F19" i="19"/>
  <c r="E24" i="19"/>
  <c r="E23" i="23"/>
  <c r="L19" i="23"/>
  <c r="CZ49" i="23"/>
  <c r="AG10" i="22"/>
  <c r="CM34" i="23"/>
  <c r="N8" i="22"/>
  <c r="T35" i="21"/>
  <c r="AQ37" i="21"/>
  <c r="CE34" i="21"/>
  <c r="BA38" i="21"/>
  <c r="C39" i="21"/>
  <c r="CH49" i="21"/>
  <c r="AD45" i="21"/>
  <c r="CK35" i="21"/>
  <c r="BI49" i="21"/>
  <c r="DD41" i="21"/>
  <c r="C38" i="21"/>
  <c r="BQ31" i="21"/>
  <c r="CH50" i="21"/>
  <c r="AL4" i="21"/>
  <c r="D50" i="28"/>
  <c r="CT47" i="28"/>
  <c r="AH47" i="28"/>
  <c r="BS46" i="28"/>
  <c r="BV46" i="28"/>
  <c r="CW42" i="28"/>
  <c r="CW39" i="28"/>
  <c r="BA39" i="28"/>
  <c r="C41" i="28"/>
  <c r="E31" i="28"/>
  <c r="V31" i="28"/>
  <c r="AD31" i="28"/>
  <c r="AZ10" i="8"/>
  <c r="AY10" i="13" s="1"/>
  <c r="AY10" i="12" s="1"/>
  <c r="AK10" i="13"/>
  <c r="AK10" i="12" s="1"/>
  <c r="BB8" i="13"/>
  <c r="BB8" i="12" s="1"/>
  <c r="BB8" i="9"/>
  <c r="BA8" i="13"/>
  <c r="BA8" i="12" s="1"/>
  <c r="AV8" i="9"/>
  <c r="AW8" i="13"/>
  <c r="AW8" i="12" s="1"/>
  <c r="AL8" i="9"/>
  <c r="AK8" i="13"/>
  <c r="AK8" i="12" s="1"/>
  <c r="BD7" i="13"/>
  <c r="BD7" i="12" s="1"/>
  <c r="BD7" i="9"/>
  <c r="AG8" i="13"/>
  <c r="AG8" i="12" s="1"/>
  <c r="AF8" i="13"/>
  <c r="AF8" i="12" s="1"/>
  <c r="AG6" i="9"/>
  <c r="AF6" i="13"/>
  <c r="AF6" i="12" s="1"/>
  <c r="AW10" i="9"/>
  <c r="AW10" i="13"/>
  <c r="AW10" i="12" s="1"/>
  <c r="AT10" i="9"/>
  <c r="BL9" i="9"/>
  <c r="BH8" i="13"/>
  <c r="BH8" i="12" s="1"/>
  <c r="BI8" i="13"/>
  <c r="BI8" i="12" s="1"/>
  <c r="BI8" i="9"/>
  <c r="BF8" i="9"/>
  <c r="BE8" i="13"/>
  <c r="BE8" i="12" s="1"/>
  <c r="BJ6" i="9"/>
  <c r="BJ6" i="13"/>
  <c r="BJ6" i="12" s="1"/>
  <c r="BH5" i="9"/>
  <c r="AJ5" i="13"/>
  <c r="AJ5" i="12" s="1"/>
  <c r="CA47" i="9"/>
  <c r="AS8" i="13"/>
  <c r="AS8" i="12" s="1"/>
  <c r="C7" i="9"/>
  <c r="D7" i="9"/>
  <c r="AE6" i="13"/>
  <c r="AE6" i="12" s="1"/>
  <c r="AF6" i="9"/>
  <c r="Z5" i="9"/>
  <c r="X5" i="13"/>
  <c r="X5" i="12" s="1"/>
  <c r="AQ6" i="9"/>
  <c r="AQ6" i="13"/>
  <c r="AQ6" i="12" s="1"/>
  <c r="AO10" i="9"/>
  <c r="AO10" i="13"/>
  <c r="AO10" i="12" s="1"/>
  <c r="AL10" i="9"/>
  <c r="BM9" i="9"/>
  <c r="BM9" i="13"/>
  <c r="BM9" i="12" s="1"/>
  <c r="BA6" i="13"/>
  <c r="BA6" i="12" s="1"/>
  <c r="AP6" i="13"/>
  <c r="AP6" i="12" s="1"/>
  <c r="BC50" i="9"/>
  <c r="T10" i="13"/>
  <c r="T10" i="12" s="1"/>
  <c r="N9" i="9"/>
  <c r="F9" i="9"/>
  <c r="AB6" i="9"/>
  <c r="AF5" i="9"/>
  <c r="X5" i="9"/>
  <c r="AP9" i="13"/>
  <c r="AP9" i="12" s="1"/>
  <c r="BK8" i="13"/>
  <c r="BK8" i="12" s="1"/>
  <c r="AV8" i="13"/>
  <c r="AV8" i="12" s="1"/>
  <c r="AT6" i="9"/>
  <c r="BN23" i="9"/>
  <c r="AV23" i="9"/>
  <c r="BD22" i="9"/>
  <c r="BO21" i="9"/>
  <c r="CT50" i="9"/>
  <c r="BW49" i="9"/>
  <c r="BN48" i="9"/>
  <c r="BM48" i="9"/>
  <c r="AF10" i="9"/>
  <c r="AB10" i="9"/>
  <c r="V9" i="9"/>
  <c r="BI9" i="9"/>
  <c r="BD9" i="13"/>
  <c r="BD9" i="12" s="1"/>
  <c r="BJ8" i="13"/>
  <c r="BJ8" i="12" s="1"/>
  <c r="AR6" i="9"/>
  <c r="AB10" i="13"/>
  <c r="AB10" i="12" s="1"/>
  <c r="H10" i="9"/>
  <c r="P8" i="9"/>
  <c r="P7" i="9"/>
  <c r="AT5" i="9"/>
  <c r="BE18" i="9"/>
  <c r="AV18" i="9"/>
  <c r="BI48" i="9"/>
  <c r="BH22" i="9"/>
  <c r="AS22" i="9"/>
  <c r="BK18" i="9"/>
  <c r="AU18" i="9"/>
  <c r="AL50" i="12"/>
  <c r="CJ44" i="9"/>
  <c r="AX22" i="9"/>
  <c r="BO19" i="9"/>
  <c r="BN45" i="9"/>
  <c r="CB44" i="9"/>
  <c r="AR19" i="9"/>
  <c r="BH47" i="9"/>
  <c r="B41" i="9"/>
  <c r="C41" i="9"/>
  <c r="CA45" i="9"/>
  <c r="BS45" i="9"/>
  <c r="BO45" i="9"/>
  <c r="BZ47" i="9"/>
  <c r="BO46" i="9"/>
  <c r="CX42" i="9"/>
  <c r="BZ39" i="9"/>
  <c r="DB38" i="9"/>
  <c r="BJ42" i="9"/>
  <c r="BH41" i="9"/>
  <c r="CJ36" i="9"/>
  <c r="CY35" i="9"/>
  <c r="CA31" i="9"/>
  <c r="DA37" i="9"/>
  <c r="DB34" i="9"/>
  <c r="E35" i="9"/>
  <c r="AT34" i="9"/>
  <c r="BJ33" i="9"/>
  <c r="BE33" i="9"/>
  <c r="CV32" i="9"/>
  <c r="BA32" i="9"/>
  <c r="K21" i="23"/>
  <c r="K21" i="22"/>
  <c r="K22" i="19"/>
  <c r="K21" i="9"/>
  <c r="K21" i="19"/>
  <c r="I21" i="22"/>
  <c r="I21" i="19"/>
  <c r="I21" i="9"/>
  <c r="I22" i="19"/>
  <c r="I21" i="23"/>
  <c r="H21" i="13"/>
  <c r="H21" i="12" s="1"/>
  <c r="N19" i="22"/>
  <c r="N19" i="19"/>
  <c r="N19" i="9"/>
  <c r="N19" i="23"/>
  <c r="BF23" i="9"/>
  <c r="K18" i="21"/>
  <c r="P19" i="13"/>
  <c r="P19" i="12" s="1"/>
  <c r="G20" i="21"/>
  <c r="F18" i="22"/>
  <c r="E19" i="22"/>
  <c r="M19" i="21"/>
  <c r="Z6" i="9"/>
  <c r="AA6" i="9"/>
  <c r="Z6" i="13"/>
  <c r="Z6" i="12" s="1"/>
  <c r="BH10" i="13"/>
  <c r="BH10" i="12" s="1"/>
  <c r="BI10" i="9"/>
  <c r="BH10" i="9"/>
  <c r="BH11" i="19"/>
  <c r="BJ7" i="13"/>
  <c r="BJ7" i="12" s="1"/>
  <c r="BK7" i="13"/>
  <c r="BK7" i="12" s="1"/>
  <c r="BK7" i="9"/>
  <c r="BL5" i="8"/>
  <c r="BL4" i="21"/>
  <c r="D22" i="9"/>
  <c r="H22" i="19"/>
  <c r="H22" i="23"/>
  <c r="F21" i="23"/>
  <c r="E21" i="9"/>
  <c r="E22" i="23"/>
  <c r="K23" i="13"/>
  <c r="K23" i="12" s="1"/>
  <c r="D19" i="9"/>
  <c r="N24" i="19"/>
  <c r="H20" i="13"/>
  <c r="H20" i="12" s="1"/>
  <c r="I20" i="22"/>
  <c r="K20" i="21"/>
  <c r="K21" i="21"/>
  <c r="K23" i="9"/>
  <c r="E22" i="19"/>
  <c r="E22" i="9"/>
  <c r="K19" i="8"/>
  <c r="K19" i="13" s="1"/>
  <c r="K19" i="12" s="1"/>
  <c r="F18" i="23"/>
  <c r="G19" i="21"/>
  <c r="B8" i="9"/>
  <c r="C8" i="9"/>
  <c r="E22" i="22"/>
  <c r="P23" i="9"/>
  <c r="P20" i="19"/>
  <c r="K18" i="22"/>
  <c r="N19" i="21"/>
  <c r="N21" i="9"/>
  <c r="I20" i="23"/>
  <c r="M20" i="9"/>
  <c r="E21" i="13"/>
  <c r="E21" i="12" s="1"/>
  <c r="E19" i="19"/>
  <c r="E19" i="9"/>
  <c r="O23" i="22"/>
  <c r="O23" i="9"/>
  <c r="F19" i="13"/>
  <c r="F19" i="12" s="1"/>
  <c r="O23" i="13"/>
  <c r="O23" i="12" s="1"/>
  <c r="I20" i="19"/>
  <c r="BE23" i="13"/>
  <c r="BE23" i="12" s="1"/>
  <c r="E19" i="21"/>
  <c r="P19" i="23"/>
  <c r="AE7" i="13"/>
  <c r="AE7" i="12" s="1"/>
  <c r="AF7" i="9"/>
  <c r="S7" i="13"/>
  <c r="S7" i="12" s="1"/>
  <c r="U7" i="9"/>
  <c r="T7" i="9"/>
  <c r="BO10" i="9"/>
  <c r="AP8" i="9"/>
  <c r="AQ20" i="9"/>
  <c r="K10" i="9"/>
  <c r="C10" i="9"/>
  <c r="AT9" i="9"/>
  <c r="AS9" i="13"/>
  <c r="AS9" i="12" s="1"/>
  <c r="BI7" i="9"/>
  <c r="BI7" i="13"/>
  <c r="BI7" i="12" s="1"/>
  <c r="BG6" i="9"/>
  <c r="BG6" i="13"/>
  <c r="BG6" i="12" s="1"/>
  <c r="AN5" i="13"/>
  <c r="AN5" i="12" s="1"/>
  <c r="AO5" i="9"/>
  <c r="AP5" i="9"/>
  <c r="AO5" i="13"/>
  <c r="AO5" i="12" s="1"/>
  <c r="N7" i="9"/>
  <c r="O7" i="9"/>
  <c r="F7" i="9"/>
  <c r="G7" i="9"/>
  <c r="P6" i="9"/>
  <c r="N6" i="9"/>
  <c r="O6" i="9"/>
  <c r="K6" i="9"/>
  <c r="C6" i="9"/>
  <c r="BD10" i="13"/>
  <c r="BD10" i="12" s="1"/>
  <c r="BE10" i="9"/>
  <c r="AX9" i="13"/>
  <c r="AX9" i="12" s="1"/>
  <c r="AX9" i="9"/>
  <c r="AW9" i="9"/>
  <c r="AU9" i="9"/>
  <c r="AT9" i="13"/>
  <c r="AT9" i="12" s="1"/>
  <c r="AU9" i="13"/>
  <c r="AU9" i="12" s="1"/>
  <c r="BH6" i="13"/>
  <c r="BH6" i="12" s="1"/>
  <c r="BI6" i="9"/>
  <c r="BI6" i="13"/>
  <c r="BI6" i="12" s="1"/>
  <c r="BH5" i="13"/>
  <c r="BH5" i="12" s="1"/>
  <c r="BG5" i="9"/>
  <c r="BC5" i="9"/>
  <c r="BC5" i="13"/>
  <c r="BC5" i="12" s="1"/>
  <c r="M10" i="9"/>
  <c r="E10" i="9"/>
  <c r="AD10" i="9"/>
  <c r="AD10" i="13"/>
  <c r="AD10" i="12" s="1"/>
  <c r="Z10" i="9"/>
  <c r="AG9" i="13"/>
  <c r="AG9" i="12" s="1"/>
  <c r="Y9" i="13"/>
  <c r="Y9" i="12" s="1"/>
  <c r="Y9" i="9"/>
  <c r="T9" i="9"/>
  <c r="S9" i="13"/>
  <c r="S9" i="12" s="1"/>
  <c r="U9" i="13"/>
  <c r="U9" i="12" s="1"/>
  <c r="W9" i="13"/>
  <c r="W9" i="12" s="1"/>
  <c r="Z9" i="13"/>
  <c r="Z9" i="12" s="1"/>
  <c r="AD9" i="13"/>
  <c r="AD9" i="12" s="1"/>
  <c r="AE9" i="13"/>
  <c r="AE9" i="12" s="1"/>
  <c r="AE8" i="9"/>
  <c r="AE8" i="13"/>
  <c r="AE8" i="12" s="1"/>
  <c r="AF8" i="9"/>
  <c r="AD8" i="13"/>
  <c r="AD8" i="12" s="1"/>
  <c r="Y8" i="9"/>
  <c r="W8" i="13"/>
  <c r="W8" i="12" s="1"/>
  <c r="V8" i="13"/>
  <c r="V8" i="12" s="1"/>
  <c r="U8" i="13"/>
  <c r="U8" i="12" s="1"/>
  <c r="T8" i="9"/>
  <c r="AD6" i="9"/>
  <c r="AD6" i="13"/>
  <c r="AD6" i="12" s="1"/>
  <c r="V6" i="9"/>
  <c r="V6" i="13"/>
  <c r="V6" i="12" s="1"/>
  <c r="AC5" i="13"/>
  <c r="AC5" i="12" s="1"/>
  <c r="AC5" i="9"/>
  <c r="U5" i="13"/>
  <c r="U5" i="12" s="1"/>
  <c r="U5" i="9"/>
  <c r="BL10" i="9"/>
  <c r="BK10" i="9"/>
  <c r="BK10" i="13"/>
  <c r="BK10" i="12" s="1"/>
  <c r="BG10" i="9"/>
  <c r="BC10" i="13"/>
  <c r="BC10" i="12" s="1"/>
  <c r="AR10" i="9"/>
  <c r="AR10" i="13"/>
  <c r="AR10" i="12" s="1"/>
  <c r="AQ10" i="13"/>
  <c r="AQ10" i="12" s="1"/>
  <c r="AJ9" i="13"/>
  <c r="AJ9" i="12" s="1"/>
  <c r="AK9" i="9"/>
  <c r="AL9" i="9"/>
  <c r="BM8" i="9"/>
  <c r="BM8" i="13"/>
  <c r="BM8" i="12" s="1"/>
  <c r="AX8" i="9"/>
  <c r="AX8" i="13"/>
  <c r="AX8" i="12" s="1"/>
  <c r="AW8" i="9"/>
  <c r="AN8" i="13"/>
  <c r="AN8" i="12" s="1"/>
  <c r="AM8" i="13"/>
  <c r="AM8" i="12" s="1"/>
  <c r="AJ8" i="13"/>
  <c r="AJ8" i="12" s="1"/>
  <c r="AK8" i="9"/>
  <c r="BN7" i="9"/>
  <c r="BN7" i="13"/>
  <c r="BN7" i="12" s="1"/>
  <c r="BM7" i="13"/>
  <c r="BM7" i="12" s="1"/>
  <c r="BH7" i="13"/>
  <c r="BH7" i="12" s="1"/>
  <c r="AV7" i="13"/>
  <c r="AV7" i="12" s="1"/>
  <c r="AV7" i="9"/>
  <c r="AU7" i="13"/>
  <c r="AU7" i="12" s="1"/>
  <c r="BF6" i="13"/>
  <c r="BF6" i="12" s="1"/>
  <c r="BE6" i="13"/>
  <c r="BE6" i="12" s="1"/>
  <c r="BD6" i="13"/>
  <c r="BD6" i="12" s="1"/>
  <c r="AX6" i="13"/>
  <c r="AX6" i="12" s="1"/>
  <c r="AV5" i="13"/>
  <c r="AV5" i="12" s="1"/>
  <c r="AW5" i="9"/>
  <c r="AX5" i="9"/>
  <c r="AW5" i="13"/>
  <c r="AW5" i="12" s="1"/>
  <c r="AN5" i="9"/>
  <c r="AR23" i="9"/>
  <c r="AS23" i="9"/>
  <c r="AX21" i="9"/>
  <c r="AX51" i="12"/>
  <c r="BG50" i="9"/>
  <c r="CS49" i="9"/>
  <c r="AL49" i="9"/>
  <c r="BV48" i="12"/>
  <c r="CV44" i="9"/>
  <c r="CU44" i="12"/>
  <c r="CN44" i="9"/>
  <c r="CF44" i="9"/>
  <c r="CA44" i="9"/>
  <c r="BV44" i="12"/>
  <c r="BH44" i="9"/>
  <c r="F44" i="12"/>
  <c r="BG10" i="13"/>
  <c r="BG10" i="12" s="1"/>
  <c r="O5" i="9"/>
  <c r="T10" i="9"/>
  <c r="H7" i="9"/>
  <c r="V5" i="9"/>
  <c r="J5" i="9"/>
  <c r="K5" i="9"/>
  <c r="AU7" i="9"/>
  <c r="AX6" i="9"/>
  <c r="AC6" i="9"/>
  <c r="U6" i="9"/>
  <c r="BF10" i="9"/>
  <c r="BF10" i="13"/>
  <c r="BF10" i="12" s="1"/>
  <c r="BE10" i="13"/>
  <c r="BE10" i="12" s="1"/>
  <c r="BC10" i="9"/>
  <c r="BB10" i="9"/>
  <c r="BB10" i="13"/>
  <c r="BL9" i="13"/>
  <c r="BL9" i="12" s="1"/>
  <c r="BK9" i="9"/>
  <c r="BK9" i="13"/>
  <c r="BK9" i="12" s="1"/>
  <c r="AV9" i="9"/>
  <c r="AV9" i="13"/>
  <c r="AV9" i="12" s="1"/>
  <c r="AM9" i="9"/>
  <c r="AL9" i="13"/>
  <c r="AL9" i="12" s="1"/>
  <c r="AM9" i="13"/>
  <c r="AM9" i="12" s="1"/>
  <c r="BF6" i="9"/>
  <c r="AM6" i="13"/>
  <c r="AM6" i="12" s="1"/>
  <c r="BN5" i="13"/>
  <c r="BN5" i="12" s="1"/>
  <c r="BO5" i="9"/>
  <c r="BO5" i="13"/>
  <c r="BO5" i="12" s="1"/>
  <c r="BD5" i="9"/>
  <c r="BD5" i="13"/>
  <c r="BD5" i="12" s="1"/>
  <c r="AT22" i="9"/>
  <c r="AT21" i="9"/>
  <c r="AP18" i="9"/>
  <c r="AL21" i="9"/>
  <c r="AW18" i="9"/>
  <c r="AX18" i="9"/>
  <c r="AX51" i="9"/>
  <c r="AW51" i="9"/>
  <c r="AF51" i="9"/>
  <c r="AE51" i="12"/>
  <c r="CT50" i="12"/>
  <c r="CD50" i="12"/>
  <c r="BZ50" i="9"/>
  <c r="BZ50" i="12"/>
  <c r="DC49" i="9"/>
  <c r="CC49" i="9"/>
  <c r="BV49" i="12"/>
  <c r="AQ22" i="9"/>
  <c r="AR22" i="9"/>
  <c r="AP22" i="9"/>
  <c r="AK22" i="9"/>
  <c r="AL22" i="9"/>
  <c r="AV21" i="9"/>
  <c r="AW21" i="9"/>
  <c r="BC20" i="9"/>
  <c r="AT19" i="9"/>
  <c r="AU19" i="9"/>
  <c r="AN19" i="9"/>
  <c r="AO19" i="9"/>
  <c r="AZ19" i="8"/>
  <c r="AY19" i="13" s="1"/>
  <c r="AY19" i="12" s="1"/>
  <c r="AK19" i="9"/>
  <c r="BB18" i="9"/>
  <c r="AY51" i="9"/>
  <c r="AY51" i="12"/>
  <c r="AN51" i="9"/>
  <c r="AM51" i="12"/>
  <c r="AO50" i="9"/>
  <c r="AD50" i="9"/>
  <c r="AD50" i="12"/>
  <c r="N50" i="9"/>
  <c r="N50" i="12"/>
  <c r="BW49" i="12"/>
  <c r="BG49" i="9"/>
  <c r="CN48" i="9"/>
  <c r="CB48" i="12"/>
  <c r="P48" i="12"/>
  <c r="BG9" i="13"/>
  <c r="BG9" i="12" s="1"/>
  <c r="N10" i="9"/>
  <c r="O10" i="9"/>
  <c r="F10" i="9"/>
  <c r="K9" i="9"/>
  <c r="B9" i="9"/>
  <c r="C9" i="9"/>
  <c r="AG8" i="9"/>
  <c r="V8" i="9"/>
  <c r="M8" i="9"/>
  <c r="N8" i="9"/>
  <c r="E8" i="9"/>
  <c r="AD5" i="9"/>
  <c r="L5" i="9"/>
  <c r="AG7" i="13"/>
  <c r="AG7" i="12" s="1"/>
  <c r="V7" i="9"/>
  <c r="V7" i="13"/>
  <c r="V7" i="12" s="1"/>
  <c r="S6" i="13"/>
  <c r="T6" i="9"/>
  <c r="AE5" i="9"/>
  <c r="AD5" i="13"/>
  <c r="AD5" i="12" s="1"/>
  <c r="AA5" i="13"/>
  <c r="AA5" i="12" s="1"/>
  <c r="Z5" i="13"/>
  <c r="Z5" i="12" s="1"/>
  <c r="W5" i="9"/>
  <c r="V5" i="13"/>
  <c r="V5" i="12" s="1"/>
  <c r="BQ10" i="8"/>
  <c r="BP10" i="13" s="1"/>
  <c r="BP10" i="12" s="1"/>
  <c r="AX10" i="13"/>
  <c r="AX10" i="12" s="1"/>
  <c r="AX10" i="9"/>
  <c r="AU10" i="9"/>
  <c r="AU10" i="13"/>
  <c r="AU10" i="12" s="1"/>
  <c r="AP10" i="13"/>
  <c r="AP10" i="12" s="1"/>
  <c r="AP10" i="9"/>
  <c r="AM10" i="9"/>
  <c r="AM10" i="13"/>
  <c r="AM10" i="12" s="1"/>
  <c r="BO9" i="9"/>
  <c r="BB9" i="13"/>
  <c r="BB9" i="12" s="1"/>
  <c r="BD9" i="9"/>
  <c r="BC9" i="9"/>
  <c r="BC9" i="13"/>
  <c r="BC9" i="12" s="1"/>
  <c r="BQ8" i="8"/>
  <c r="BP8" i="9" s="1"/>
  <c r="BN8" i="9"/>
  <c r="BN8" i="13"/>
  <c r="BN8" i="12" s="1"/>
  <c r="BF8" i="13"/>
  <c r="BF8" i="12" s="1"/>
  <c r="BG8" i="9"/>
  <c r="BO7" i="9"/>
  <c r="AW7" i="9"/>
  <c r="AX7" i="9"/>
  <c r="AT7" i="13"/>
  <c r="AT7" i="12" s="1"/>
  <c r="AN7" i="13"/>
  <c r="AN7" i="12" s="1"/>
  <c r="AM7" i="13"/>
  <c r="AM7" i="12" s="1"/>
  <c r="BN6" i="13"/>
  <c r="BN6" i="9"/>
  <c r="AV6" i="9"/>
  <c r="AW6" i="9"/>
  <c r="AV6" i="13"/>
  <c r="AV6" i="12" s="1"/>
  <c r="AU6" i="13"/>
  <c r="AU6" i="12" s="1"/>
  <c r="AL6" i="13"/>
  <c r="AL6" i="12" s="1"/>
  <c r="AL6" i="9"/>
  <c r="AI19" i="8"/>
  <c r="AJ19" i="9" s="1"/>
  <c r="BM23" i="9"/>
  <c r="AN23" i="9"/>
  <c r="BK22" i="9"/>
  <c r="AW20" i="9"/>
  <c r="AT20" i="9"/>
  <c r="AK20" i="9"/>
  <c r="AL20" i="9"/>
  <c r="AS19" i="9"/>
  <c r="AP19" i="9"/>
  <c r="BH18" i="9"/>
  <c r="BG18" i="9"/>
  <c r="AK18" i="9"/>
  <c r="BE51" i="9"/>
  <c r="AV51" i="9"/>
  <c r="AU51" i="12"/>
  <c r="E51" i="9"/>
  <c r="Z50" i="12"/>
  <c r="AA50" i="9"/>
  <c r="W50" i="9"/>
  <c r="V50" i="12"/>
  <c r="BH49" i="9"/>
  <c r="AO47" i="9"/>
  <c r="AZ47" i="9"/>
  <c r="DB44" i="9"/>
  <c r="BV44" i="9"/>
  <c r="AX44" i="9"/>
  <c r="CO41" i="9"/>
  <c r="BG46" i="12"/>
  <c r="BG5" i="13"/>
  <c r="AS5" i="13"/>
  <c r="AS5" i="12" s="1"/>
  <c r="D5" i="9"/>
  <c r="M9" i="9"/>
  <c r="E9" i="9"/>
  <c r="B7" i="9"/>
  <c r="AE5" i="13"/>
  <c r="AE5" i="12" s="1"/>
  <c r="W5" i="13"/>
  <c r="W5" i="12" s="1"/>
  <c r="BN10" i="9"/>
  <c r="BN10" i="13"/>
  <c r="BN10" i="12" s="1"/>
  <c r="AT10" i="13"/>
  <c r="AT10" i="12" s="1"/>
  <c r="AL10" i="13"/>
  <c r="AL10" i="12" s="1"/>
  <c r="BO8" i="9"/>
  <c r="AM8" i="9"/>
  <c r="AL8" i="13"/>
  <c r="AL8" i="12" s="1"/>
  <c r="BL6" i="9"/>
  <c r="BL6" i="13"/>
  <c r="BL6" i="12" s="1"/>
  <c r="AK6" i="9"/>
  <c r="AJ6" i="13"/>
  <c r="AJ6" i="12" s="1"/>
  <c r="AR6" i="13"/>
  <c r="AR6" i="12" s="1"/>
  <c r="AU5" i="9"/>
  <c r="AV5" i="9"/>
  <c r="AR5" i="9"/>
  <c r="AR5" i="13"/>
  <c r="AR5" i="12" s="1"/>
  <c r="AT23" i="9"/>
  <c r="BG22" i="9"/>
  <c r="BE22" i="9"/>
  <c r="AM22" i="9"/>
  <c r="AX19" i="9"/>
  <c r="BJ18" i="9"/>
  <c r="BD18" i="9"/>
  <c r="AM18" i="9"/>
  <c r="AN18" i="9"/>
  <c r="AQ51" i="9"/>
  <c r="W51" i="9"/>
  <c r="DB49" i="9"/>
  <c r="J9" i="9"/>
  <c r="E7" i="9"/>
  <c r="M6" i="9"/>
  <c r="E6" i="9"/>
  <c r="N5" i="9"/>
  <c r="AG10" i="9"/>
  <c r="AE10" i="13"/>
  <c r="AE10" i="12" s="1"/>
  <c r="AC10" i="9"/>
  <c r="AA10" i="13"/>
  <c r="AA10" i="12" s="1"/>
  <c r="Y10" i="9"/>
  <c r="U10" i="9"/>
  <c r="AF9" i="9"/>
  <c r="X9" i="9"/>
  <c r="U9" i="9"/>
  <c r="U7" i="13"/>
  <c r="U7" i="12" s="1"/>
  <c r="AG5" i="13"/>
  <c r="AG5" i="12" s="1"/>
  <c r="AG5" i="9"/>
  <c r="AB5" i="9"/>
  <c r="Y5" i="13"/>
  <c r="Y5" i="12" s="1"/>
  <c r="Y5" i="9"/>
  <c r="AI5" i="8"/>
  <c r="T5" i="9"/>
  <c r="S5" i="13"/>
  <c r="S5" i="12" s="1"/>
  <c r="BL10" i="13"/>
  <c r="BL10" i="12" s="1"/>
  <c r="BM10" i="9"/>
  <c r="BJ10" i="9"/>
  <c r="BJ10" i="13"/>
  <c r="BJ10" i="12" s="1"/>
  <c r="AV10" i="9"/>
  <c r="AV10" i="13"/>
  <c r="AV10" i="12" s="1"/>
  <c r="AS10" i="9"/>
  <c r="AN10" i="9"/>
  <c r="AN10" i="13"/>
  <c r="AN10" i="12" s="1"/>
  <c r="AK10" i="9"/>
  <c r="AJ10" i="13"/>
  <c r="AJ10" i="12" s="1"/>
  <c r="BN9" i="9"/>
  <c r="BN9" i="13"/>
  <c r="BN9" i="12" s="1"/>
  <c r="BH9" i="9"/>
  <c r="BH9" i="13"/>
  <c r="BH9" i="12" s="1"/>
  <c r="AN9" i="9"/>
  <c r="AN9" i="13"/>
  <c r="AN9" i="12" s="1"/>
  <c r="BL8" i="9"/>
  <c r="BL8" i="13"/>
  <c r="BL8" i="12" s="1"/>
  <c r="BD8" i="13"/>
  <c r="BD8" i="12" s="1"/>
  <c r="BD8" i="9"/>
  <c r="AU8" i="9"/>
  <c r="AT8" i="13"/>
  <c r="AT8" i="12" s="1"/>
  <c r="BF7" i="9"/>
  <c r="AL7" i="9"/>
  <c r="AL7" i="13"/>
  <c r="AL7" i="12" s="1"/>
  <c r="BO6" i="9"/>
  <c r="AS6" i="9"/>
  <c r="BB5" i="9"/>
  <c r="BB5" i="13"/>
  <c r="BB5" i="12" s="1"/>
  <c r="AQ5" i="9"/>
  <c r="AP5" i="13"/>
  <c r="AP5" i="12" s="1"/>
  <c r="BO22" i="9"/>
  <c r="BM22" i="9"/>
  <c r="BQ22" i="8"/>
  <c r="BP22" i="13" s="1"/>
  <c r="AL19" i="9"/>
  <c r="BL18" i="9"/>
  <c r="BC18" i="9"/>
  <c r="DB50" i="9"/>
  <c r="DD49" i="9"/>
  <c r="B49" i="9"/>
  <c r="C49" i="9"/>
  <c r="BJ9" i="9"/>
  <c r="BB9" i="9"/>
  <c r="BN5" i="9"/>
  <c r="BF5" i="9"/>
  <c r="BJ22" i="9"/>
  <c r="BB22" i="9"/>
  <c r="AO22" i="9"/>
  <c r="AU20" i="9"/>
  <c r="BF18" i="9"/>
  <c r="BI50" i="9"/>
  <c r="C50" i="9"/>
  <c r="DA49" i="9"/>
  <c r="DB48" i="9"/>
  <c r="BV48" i="9"/>
  <c r="CU47" i="9"/>
  <c r="BI46" i="9"/>
  <c r="AG10" i="13"/>
  <c r="AG10" i="12" s="1"/>
  <c r="AC10" i="13"/>
  <c r="AC10" i="12" s="1"/>
  <c r="Y10" i="13"/>
  <c r="Y10" i="12" s="1"/>
  <c r="U10" i="13"/>
  <c r="U10" i="12" s="1"/>
  <c r="AG6" i="13"/>
  <c r="AG6" i="12" s="1"/>
  <c r="AC6" i="13"/>
  <c r="AC6" i="12" s="1"/>
  <c r="Y6" i="13"/>
  <c r="Y6" i="12" s="1"/>
  <c r="U6" i="13"/>
  <c r="U6" i="12" s="1"/>
  <c r="BO23" i="9"/>
  <c r="BL23" i="9"/>
  <c r="BB20" i="9"/>
  <c r="AZ51" i="9"/>
  <c r="BH50" i="9"/>
  <c r="CW49" i="9"/>
  <c r="CG49" i="9"/>
  <c r="AX49" i="9"/>
  <c r="CX46" i="9"/>
  <c r="BH46" i="9"/>
  <c r="BI44" i="9"/>
  <c r="AX47" i="9"/>
  <c r="C46" i="9"/>
  <c r="C45" i="9"/>
  <c r="C42" i="9"/>
  <c r="B42" i="9"/>
  <c r="CK41" i="9"/>
  <c r="DA40" i="9"/>
  <c r="DD46" i="9"/>
  <c r="B45" i="9"/>
  <c r="BK42" i="9"/>
  <c r="DD41" i="9"/>
  <c r="E39" i="9"/>
  <c r="CD38" i="9"/>
  <c r="CZ40" i="9"/>
  <c r="DD38" i="9"/>
  <c r="BN37" i="9"/>
  <c r="BY39" i="9"/>
  <c r="CH34" i="9"/>
  <c r="CA35" i="9"/>
  <c r="DD34" i="9"/>
  <c r="BI33" i="9"/>
  <c r="CA39" i="9"/>
  <c r="DB37" i="9"/>
  <c r="CX34" i="9"/>
  <c r="DC38" i="9"/>
  <c r="C38" i="9"/>
  <c r="CK37" i="9"/>
  <c r="CR36" i="9"/>
  <c r="CO37" i="9"/>
  <c r="CC37" i="9"/>
  <c r="DC35" i="9"/>
  <c r="DC34" i="9"/>
  <c r="I34" i="9"/>
  <c r="DD31" i="9"/>
  <c r="D34" i="9"/>
  <c r="AU34" i="9"/>
  <c r="K33" i="9"/>
  <c r="BD33" i="9"/>
  <c r="DC31" i="9"/>
  <c r="BK31" i="9"/>
  <c r="BJ31" i="9"/>
  <c r="C34" i="9"/>
  <c r="BC33" i="9"/>
  <c r="CY31" i="9"/>
  <c r="BL31" i="9"/>
  <c r="BI31" i="9"/>
  <c r="L41" i="9"/>
  <c r="I40" i="19"/>
  <c r="AP49" i="9"/>
  <c r="N21" i="23"/>
  <c r="L23" i="9"/>
  <c r="BP24" i="9"/>
  <c r="BA11" i="9"/>
  <c r="F23" i="9"/>
  <c r="G23" i="9"/>
  <c r="AY11" i="9"/>
  <c r="F22" i="9"/>
  <c r="G22" i="13"/>
  <c r="G22" i="12" s="1"/>
  <c r="BA24" i="9"/>
  <c r="Q4" i="9"/>
  <c r="Q4" i="13"/>
  <c r="Q4" i="12" s="1"/>
  <c r="E23" i="13"/>
  <c r="E23" i="12" s="1"/>
  <c r="F23" i="23"/>
  <c r="AH17" i="9"/>
  <c r="S4" i="12"/>
  <c r="BB11" i="12"/>
  <c r="BP11" i="9"/>
  <c r="AJ4" i="12"/>
  <c r="AJ11" i="9"/>
  <c r="AH11" i="9"/>
  <c r="BA17" i="9"/>
  <c r="AJ11" i="12"/>
  <c r="BR32" i="9"/>
  <c r="S11" i="12"/>
  <c r="BA4" i="12"/>
  <c r="AY4" i="9"/>
  <c r="AY4" i="13"/>
  <c r="AY4" i="12" s="1"/>
  <c r="BP4" i="9"/>
  <c r="DD42" i="9"/>
  <c r="CX38" i="9"/>
  <c r="K41" i="9"/>
  <c r="K41" i="12"/>
  <c r="J41" i="12"/>
  <c r="K41" i="23"/>
  <c r="K41" i="19"/>
  <c r="CQ43" i="19"/>
  <c r="CQ42" i="23"/>
  <c r="DA42" i="19"/>
  <c r="DA42" i="23"/>
  <c r="AH43" i="23"/>
  <c r="CH50" i="23"/>
  <c r="CH50" i="19"/>
  <c r="H31" i="19"/>
  <c r="H31" i="22"/>
  <c r="H31" i="23"/>
  <c r="BQ32" i="23"/>
  <c r="BQ32" i="22"/>
  <c r="BD38" i="23"/>
  <c r="I39" i="23"/>
  <c r="I39" i="19"/>
  <c r="G23" i="19"/>
  <c r="D31" i="12"/>
  <c r="E31" i="22"/>
  <c r="E31" i="19"/>
  <c r="E31" i="23"/>
  <c r="CT34" i="23"/>
  <c r="CT34" i="19"/>
  <c r="CT34" i="22"/>
  <c r="AW36" i="19"/>
  <c r="BS46" i="23"/>
  <c r="BS46" i="19"/>
  <c r="M23" i="23"/>
  <c r="M24" i="19"/>
  <c r="M23" i="22"/>
  <c r="G22" i="19"/>
  <c r="G22" i="23"/>
  <c r="G22" i="22"/>
  <c r="BQ38" i="23"/>
  <c r="CW38" i="12"/>
  <c r="CW38" i="19"/>
  <c r="CW38" i="23"/>
  <c r="W39" i="12"/>
  <c r="X39" i="23"/>
  <c r="DD42" i="23"/>
  <c r="DD42" i="19"/>
  <c r="DD43" i="19"/>
  <c r="AX43" i="9"/>
  <c r="AX44" i="19"/>
  <c r="AD46" i="9"/>
  <c r="AD46" i="12"/>
  <c r="AD46" i="23"/>
  <c r="AJ5" i="9"/>
  <c r="BL5" i="13"/>
  <c r="BL5" i="12" s="1"/>
  <c r="BL5" i="23"/>
  <c r="BL5" i="22"/>
  <c r="BM5" i="9"/>
  <c r="S43" i="12"/>
  <c r="L19" i="9"/>
  <c r="J17" i="7"/>
  <c r="J21" i="7"/>
  <c r="G16" i="7"/>
  <c r="J15" i="7"/>
  <c r="I16" i="7"/>
  <c r="AJ4" i="9"/>
  <c r="AH4" i="13"/>
  <c r="AH4" i="12" s="1"/>
  <c r="Q11" i="13"/>
  <c r="Q11" i="12" s="1"/>
  <c r="S11" i="9"/>
  <c r="Q11" i="9"/>
  <c r="P20" i="23"/>
  <c r="C22" i="13"/>
  <c r="C22" i="12" s="1"/>
  <c r="C22" i="9"/>
  <c r="S50" i="9"/>
  <c r="R46" i="12"/>
  <c r="M18" i="21"/>
  <c r="J21" i="19"/>
  <c r="C24" i="22"/>
  <c r="BI48" i="12"/>
  <c r="BQ47" i="12"/>
  <c r="AC7" i="19"/>
  <c r="AE4" i="13"/>
  <c r="AE4" i="12" s="1"/>
  <c r="BF23" i="13"/>
  <c r="BF23" i="12" s="1"/>
  <c r="AU20" i="13"/>
  <c r="AU20" i="12" s="1"/>
  <c r="AT11" i="13"/>
  <c r="AT11" i="12" s="1"/>
  <c r="AO45" i="9"/>
  <c r="CU43" i="19"/>
  <c r="AR5" i="19"/>
  <c r="W43" i="9"/>
  <c r="AL38" i="9"/>
  <c r="Q45" i="12"/>
  <c r="R50" i="12"/>
  <c r="F23" i="13"/>
  <c r="F23" i="12" s="1"/>
  <c r="L23" i="13"/>
  <c r="L23" i="12" s="1"/>
  <c r="BA10" i="9"/>
  <c r="B21" i="9"/>
  <c r="C21" i="23"/>
  <c r="C21" i="13"/>
  <c r="C21" i="12" s="1"/>
  <c r="P18" i="19"/>
  <c r="P18" i="23"/>
  <c r="B21" i="13"/>
  <c r="B21" i="12" s="1"/>
  <c r="G21" i="19"/>
  <c r="G21" i="9"/>
  <c r="P22" i="23"/>
  <c r="P22" i="13"/>
  <c r="P22" i="12" s="1"/>
  <c r="C22" i="19"/>
  <c r="C22" i="22"/>
  <c r="B22" i="13"/>
  <c r="B22" i="12" s="1"/>
  <c r="B22" i="9"/>
  <c r="E20" i="13"/>
  <c r="E20" i="12" s="1"/>
  <c r="E20" i="22"/>
  <c r="E20" i="23"/>
  <c r="E20" i="19"/>
  <c r="L21" i="23"/>
  <c r="L22" i="19"/>
  <c r="J17" i="9"/>
  <c r="I7" i="13"/>
  <c r="I7" i="12" s="1"/>
  <c r="AL11" i="13"/>
  <c r="AL11" i="12" s="1"/>
  <c r="BN21" i="9"/>
  <c r="BM20" i="9"/>
  <c r="W23" i="13"/>
  <c r="W23" i="12" s="1"/>
  <c r="W4" i="13"/>
  <c r="W4" i="12" s="1"/>
  <c r="AW20" i="13"/>
  <c r="AW20" i="12" s="1"/>
  <c r="BM19" i="9"/>
  <c r="AW18" i="13"/>
  <c r="AW18" i="12" s="1"/>
  <c r="BC21" i="8"/>
  <c r="BC21" i="22" s="1"/>
  <c r="AN40" i="9"/>
  <c r="B30" i="12"/>
  <c r="AU49" i="21"/>
  <c r="AU51" i="28"/>
  <c r="AS47" i="21"/>
  <c r="AS48" i="21"/>
  <c r="AV46" i="21"/>
  <c r="AV46" i="28"/>
  <c r="AV45" i="21"/>
  <c r="AV44" i="21"/>
  <c r="AZ44" i="28"/>
  <c r="AZ45" i="28"/>
  <c r="AR43" i="28"/>
  <c r="AR43" i="19"/>
  <c r="AQ41" i="28"/>
  <c r="AS40" i="28"/>
  <c r="AS42" i="28"/>
  <c r="AS38" i="28"/>
  <c r="BF37" i="28"/>
  <c r="BF38" i="28"/>
  <c r="BE35" i="28"/>
  <c r="AX43" i="23"/>
  <c r="AQ38" i="23"/>
  <c r="BD49" i="28"/>
  <c r="BD51" i="28"/>
  <c r="AU48" i="21"/>
  <c r="AU47" i="21"/>
  <c r="AV47" i="21"/>
  <c r="AX46" i="21"/>
  <c r="AX46" i="28"/>
  <c r="AX47" i="28"/>
  <c r="BB45" i="21"/>
  <c r="AX44" i="21"/>
  <c r="AT41" i="28"/>
  <c r="BC50" i="28"/>
  <c r="BC48" i="28"/>
  <c r="AZ49" i="28"/>
  <c r="AZ47" i="21"/>
  <c r="BD47" i="28"/>
  <c r="BA46" i="28"/>
  <c r="BD45" i="28"/>
  <c r="BE46" i="28"/>
  <c r="BE44" i="21"/>
  <c r="BC45" i="28"/>
  <c r="BC43" i="21"/>
  <c r="BD39" i="28"/>
  <c r="BD38" i="28"/>
  <c r="BE37" i="23"/>
  <c r="BE37" i="12"/>
  <c r="AQ38" i="28"/>
  <c r="AZ38" i="28"/>
  <c r="BA37" i="28"/>
  <c r="BA34" i="21"/>
  <c r="AS49" i="21"/>
  <c r="AS51" i="28"/>
  <c r="AQ47" i="28"/>
  <c r="AT46" i="28"/>
  <c r="AT47" i="28"/>
  <c r="AQ45" i="21"/>
  <c r="AT44" i="21"/>
  <c r="BF42" i="28"/>
  <c r="BA41" i="28"/>
  <c r="AZ40" i="28"/>
  <c r="BC36" i="28"/>
  <c r="BC38" i="28"/>
  <c r="BC35" i="28"/>
  <c r="BB43" i="9"/>
  <c r="AV35" i="23"/>
  <c r="AV35" i="19"/>
  <c r="AV35" i="12"/>
  <c r="AQ35" i="12"/>
  <c r="AQ35" i="9"/>
  <c r="AQ35" i="19"/>
  <c r="AQ35" i="23"/>
  <c r="BE35" i="12"/>
  <c r="BE35" i="23"/>
  <c r="AZ35" i="19"/>
  <c r="AZ35" i="12"/>
  <c r="AZ35" i="23"/>
  <c r="AT35" i="23"/>
  <c r="AT35" i="19"/>
  <c r="AQ36" i="28"/>
  <c r="AX35" i="28"/>
  <c r="AQ34" i="21"/>
  <c r="AT34" i="21"/>
  <c r="AT35" i="21"/>
  <c r="AX36" i="28"/>
  <c r="AX37" i="28"/>
  <c r="AZ35" i="28"/>
  <c r="BE36" i="28"/>
  <c r="AW35" i="23"/>
  <c r="AT35" i="28"/>
  <c r="AZ34" i="21"/>
  <c r="BE34" i="21"/>
  <c r="AT36" i="28"/>
  <c r="AZ36" i="28"/>
  <c r="AT37" i="28"/>
  <c r="AQ37" i="28"/>
  <c r="AQ35" i="28"/>
  <c r="AV36" i="28"/>
  <c r="AR35" i="23"/>
  <c r="AX34" i="21"/>
  <c r="AV34" i="21"/>
  <c r="BE35" i="21"/>
  <c r="BE37" i="28"/>
  <c r="AZ37" i="28"/>
  <c r="BE36" i="23"/>
  <c r="BE36" i="19"/>
  <c r="BB36" i="23"/>
  <c r="AQ36" i="19"/>
  <c r="AQ36" i="23"/>
  <c r="AR36" i="12"/>
  <c r="AS36" i="23"/>
  <c r="BA37" i="12"/>
  <c r="BA37" i="19"/>
  <c r="BA37" i="23"/>
  <c r="AX37" i="12"/>
  <c r="AX37" i="23"/>
  <c r="AT37" i="23"/>
  <c r="BB37" i="23"/>
  <c r="BB37" i="19"/>
  <c r="BB37" i="12"/>
  <c r="BB37" i="9"/>
  <c r="AY37" i="23"/>
  <c r="AY37" i="19"/>
  <c r="AR37" i="19"/>
  <c r="AT37" i="21"/>
  <c r="BB37" i="21"/>
  <c r="BB36" i="21"/>
  <c r="AY37" i="21"/>
  <c r="AY39" i="28"/>
  <c r="AV36" i="21"/>
  <c r="AV38" i="28"/>
  <c r="BB38" i="28"/>
  <c r="AV39" i="28"/>
  <c r="BB37" i="28"/>
  <c r="AV37" i="28"/>
  <c r="AY38" i="28"/>
  <c r="BE37" i="19"/>
  <c r="AY37" i="28"/>
  <c r="BB39" i="28"/>
  <c r="AY38" i="12"/>
  <c r="AY38" i="23"/>
  <c r="AY38" i="19"/>
  <c r="BC38" i="12"/>
  <c r="BC38" i="23"/>
  <c r="BC38" i="19"/>
  <c r="AT38" i="12"/>
  <c r="AT38" i="23"/>
  <c r="AT38" i="19"/>
  <c r="AS38" i="12"/>
  <c r="AT38" i="9"/>
  <c r="BF39" i="23"/>
  <c r="AV39" i="23"/>
  <c r="AV39" i="12"/>
  <c r="AV39" i="9"/>
  <c r="AU39" i="23"/>
  <c r="AU39" i="19"/>
  <c r="AU39" i="12"/>
  <c r="BA39" i="23"/>
  <c r="AZ39" i="12"/>
  <c r="AQ39" i="9"/>
  <c r="AQ39" i="23"/>
  <c r="AQ39" i="12"/>
  <c r="AQ39" i="19"/>
  <c r="AQ40" i="19"/>
  <c r="AQ40" i="23"/>
  <c r="BA40" i="23"/>
  <c r="BA40" i="19"/>
  <c r="AS40" i="23"/>
  <c r="AS40" i="12"/>
  <c r="BC40" i="23"/>
  <c r="AX40" i="23"/>
  <c r="AW40" i="12"/>
  <c r="BB41" i="23"/>
  <c r="BA41" i="12"/>
  <c r="BB41" i="9"/>
  <c r="BD41" i="23"/>
  <c r="BD41" i="9"/>
  <c r="BC41" i="12"/>
  <c r="AX41" i="12"/>
  <c r="AY41" i="23"/>
  <c r="AV41" i="23"/>
  <c r="BE41" i="12"/>
  <c r="BF41" i="9"/>
  <c r="BG41" i="9"/>
  <c r="BF41" i="12"/>
  <c r="BF41" i="23"/>
  <c r="AS41" i="12"/>
  <c r="AS41" i="19"/>
  <c r="AS41" i="23"/>
  <c r="AS41" i="9"/>
  <c r="AZ42" i="12"/>
  <c r="AZ42" i="23"/>
  <c r="AZ42" i="9"/>
  <c r="AW42" i="23"/>
  <c r="AY42" i="23"/>
  <c r="AY42" i="19"/>
  <c r="AY42" i="12"/>
  <c r="AV42" i="19"/>
  <c r="AV42" i="23"/>
  <c r="AV42" i="9"/>
  <c r="AV42" i="12"/>
  <c r="AS42" i="19"/>
  <c r="AS42" i="23"/>
  <c r="AU42" i="12"/>
  <c r="AU42" i="23"/>
  <c r="AU42" i="19"/>
  <c r="AR42" i="12"/>
  <c r="AR42" i="9"/>
  <c r="AR42" i="23"/>
  <c r="AR42" i="19"/>
  <c r="BA42" i="23"/>
  <c r="BA42" i="19"/>
  <c r="AQ42" i="23"/>
  <c r="AQ42" i="12"/>
  <c r="AY42" i="21"/>
  <c r="AV43" i="19"/>
  <c r="AV43" i="23"/>
  <c r="AV43" i="12"/>
  <c r="AS43" i="19"/>
  <c r="AS43" i="9"/>
  <c r="AS43" i="23"/>
  <c r="BG43" i="9"/>
  <c r="BF43" i="23"/>
  <c r="BF43" i="12"/>
  <c r="BF43" i="19"/>
  <c r="BA43" i="23"/>
  <c r="BA43" i="19"/>
  <c r="BA43" i="9"/>
  <c r="AR43" i="12"/>
  <c r="BC43" i="12"/>
  <c r="BC43" i="9"/>
  <c r="BC43" i="23"/>
  <c r="AZ43" i="19"/>
  <c r="AZ43" i="23"/>
  <c r="AZ43" i="9"/>
  <c r="AZ43" i="12"/>
  <c r="AY43" i="12"/>
  <c r="AT43" i="23"/>
  <c r="BB43" i="23"/>
  <c r="BF43" i="28"/>
  <c r="AT42" i="21"/>
  <c r="AR43" i="23"/>
  <c r="AV43" i="28"/>
  <c r="AW43" i="9"/>
  <c r="AY43" i="19"/>
  <c r="AY44" i="28"/>
  <c r="AT43" i="28"/>
  <c r="AT43" i="21"/>
  <c r="BB42" i="21"/>
  <c r="AW43" i="19"/>
  <c r="BD43" i="19"/>
  <c r="AV42" i="21"/>
  <c r="BA43" i="21"/>
  <c r="BD43" i="21"/>
  <c r="BA42" i="21"/>
  <c r="BA44" i="28"/>
  <c r="AY43" i="9"/>
  <c r="AY43" i="28"/>
  <c r="BF44" i="28"/>
  <c r="AT45" i="28"/>
  <c r="BF43" i="21"/>
  <c r="AW43" i="23"/>
  <c r="BD43" i="23"/>
  <c r="AV43" i="21"/>
  <c r="BA43" i="28"/>
  <c r="AV45" i="28"/>
  <c r="AY44" i="19"/>
  <c r="AY44" i="23"/>
  <c r="AW44" i="19"/>
  <c r="AW44" i="12"/>
  <c r="AW44" i="23"/>
  <c r="AT44" i="23"/>
  <c r="AT44" i="12"/>
  <c r="AT44" i="9"/>
  <c r="AT44" i="19"/>
  <c r="BB44" i="23"/>
  <c r="BA44" i="12"/>
  <c r="BB44" i="19"/>
  <c r="AU44" i="23"/>
  <c r="AR44" i="12"/>
  <c r="AR44" i="23"/>
  <c r="AR44" i="9"/>
  <c r="AR44" i="19"/>
  <c r="BB45" i="28"/>
  <c r="AW43" i="21"/>
  <c r="AW46" i="28"/>
  <c r="AW44" i="28"/>
  <c r="AW45" i="28"/>
  <c r="AS44" i="12"/>
  <c r="AS44" i="9"/>
  <c r="BB44" i="28"/>
  <c r="AU43" i="21"/>
  <c r="AU46" i="28"/>
  <c r="BB46" i="28"/>
  <c r="AU44" i="28"/>
  <c r="AU45" i="28"/>
  <c r="BE44" i="23"/>
  <c r="AW44" i="21"/>
  <c r="AS45" i="23"/>
  <c r="AS45" i="12"/>
  <c r="AS45" i="19"/>
  <c r="BE45" i="23"/>
  <c r="BE45" i="19"/>
  <c r="AY45" i="23"/>
  <c r="AY45" i="19"/>
  <c r="AQ45" i="23"/>
  <c r="AP45" i="9"/>
  <c r="AQ45" i="19"/>
  <c r="AX45" i="19"/>
  <c r="AX45" i="12"/>
  <c r="AX45" i="23"/>
  <c r="BE46" i="23"/>
  <c r="BE46" i="19"/>
  <c r="AY46" i="12"/>
  <c r="AY46" i="19"/>
  <c r="AY46" i="23"/>
  <c r="AY46" i="9"/>
  <c r="BD46" i="23"/>
  <c r="BD46" i="19"/>
  <c r="AX46" i="12"/>
  <c r="AR46" i="23"/>
  <c r="AR46" i="9"/>
  <c r="BA46" i="23"/>
  <c r="AQ46" i="23"/>
  <c r="AQ46" i="19"/>
  <c r="AQ46" i="12"/>
  <c r="AZ46" i="23"/>
  <c r="AZ46" i="9"/>
  <c r="AW47" i="9"/>
  <c r="AW47" i="23"/>
  <c r="AV47" i="12"/>
  <c r="AW47" i="19"/>
  <c r="AR47" i="23"/>
  <c r="AR47" i="9"/>
  <c r="AR47" i="19"/>
  <c r="AR47" i="12"/>
  <c r="AY47" i="23"/>
  <c r="AY47" i="19"/>
  <c r="AY47" i="9"/>
  <c r="AY47" i="12"/>
  <c r="BA47" i="19"/>
  <c r="AZ47" i="12"/>
  <c r="BA47" i="23"/>
  <c r="BF47" i="23"/>
  <c r="BG47" i="9"/>
  <c r="AZ48" i="23"/>
  <c r="AZ48" i="12"/>
  <c r="AZ48" i="19"/>
  <c r="BA48" i="9"/>
  <c r="BA48" i="19"/>
  <c r="BA48" i="23"/>
  <c r="BA48" i="12"/>
  <c r="AX48" i="23"/>
  <c r="AX48" i="19"/>
  <c r="AW48" i="12"/>
  <c r="AR48" i="19"/>
  <c r="AR48" i="12"/>
  <c r="AR48" i="9"/>
  <c r="AR48" i="23"/>
  <c r="AQ48" i="23"/>
  <c r="AS48" i="23"/>
  <c r="BF47" i="21"/>
  <c r="BD47" i="21"/>
  <c r="AX48" i="28"/>
  <c r="BD48" i="28"/>
  <c r="BD48" i="21"/>
  <c r="AX48" i="21"/>
  <c r="BA50" i="28"/>
  <c r="BF49" i="28"/>
  <c r="AS48" i="9"/>
  <c r="BF50" i="28"/>
  <c r="AS48" i="19"/>
  <c r="BA48" i="21"/>
  <c r="AX47" i="21"/>
  <c r="BA47" i="21"/>
  <c r="BF48" i="28"/>
  <c r="BA48" i="28"/>
  <c r="AX50" i="28"/>
  <c r="BC49" i="23"/>
  <c r="BC50" i="19"/>
  <c r="BE49" i="23"/>
  <c r="BE49" i="19"/>
  <c r="BE49" i="12"/>
  <c r="BB49" i="12"/>
  <c r="BB49" i="23"/>
  <c r="BB50" i="19"/>
  <c r="BB49" i="9"/>
  <c r="BB49" i="19"/>
  <c r="AW49" i="23"/>
  <c r="AW49" i="19"/>
  <c r="AW49" i="12"/>
  <c r="BA49" i="12"/>
  <c r="BA49" i="19"/>
  <c r="BA49" i="23"/>
  <c r="AU50" i="19"/>
  <c r="AU49" i="23"/>
  <c r="AY49" i="23"/>
  <c r="AT49" i="23"/>
  <c r="AV48" i="21"/>
  <c r="BC48" i="21"/>
  <c r="BA51" i="28"/>
  <c r="AV49" i="28"/>
  <c r="BC49" i="28"/>
  <c r="AV50" i="28"/>
  <c r="AX49" i="12"/>
  <c r="AT49" i="12"/>
  <c r="BA49" i="28"/>
  <c r="AS49" i="12"/>
  <c r="BC49" i="21"/>
  <c r="AV49" i="21"/>
  <c r="M49" i="12"/>
  <c r="M49" i="19"/>
  <c r="L49" i="12"/>
  <c r="M49" i="23"/>
  <c r="M49" i="9"/>
  <c r="Y49" i="19"/>
  <c r="Y49" i="9"/>
  <c r="Y49" i="23"/>
  <c r="V49" i="23"/>
  <c r="U49" i="12"/>
  <c r="V49" i="19"/>
  <c r="V49" i="9"/>
  <c r="Q49" i="12"/>
  <c r="Q49" i="19"/>
  <c r="Q49" i="23"/>
  <c r="Q49" i="9"/>
  <c r="K49" i="23"/>
  <c r="K49" i="9"/>
  <c r="K49" i="19"/>
  <c r="L49" i="9"/>
  <c r="Y49" i="28"/>
  <c r="U49" i="19"/>
  <c r="N49" i="19"/>
  <c r="Y51" i="28"/>
  <c r="Y50" i="28"/>
  <c r="N49" i="9"/>
  <c r="J49" i="9"/>
  <c r="U49" i="9"/>
  <c r="J49" i="23"/>
  <c r="T49" i="28"/>
  <c r="I49" i="12"/>
  <c r="R49" i="19"/>
  <c r="Y48" i="21"/>
  <c r="T48" i="21"/>
  <c r="AG48" i="23"/>
  <c r="AC48" i="21"/>
  <c r="AC48" i="28"/>
  <c r="AP49" i="28"/>
  <c r="AK47" i="21"/>
  <c r="AP48" i="21"/>
  <c r="AP50" i="28"/>
  <c r="AK50" i="28"/>
  <c r="AK48" i="21"/>
  <c r="AP47" i="21"/>
  <c r="AK48" i="28"/>
  <c r="AC48" i="23"/>
  <c r="AO48" i="23"/>
  <c r="AO48" i="19"/>
  <c r="AJ48" i="23"/>
  <c r="AL48" i="12"/>
  <c r="AL48" i="23"/>
  <c r="AA48" i="23"/>
  <c r="AI48" i="19"/>
  <c r="AM48" i="23"/>
  <c r="AB48" i="19"/>
  <c r="AO48" i="21"/>
  <c r="AH47" i="21"/>
  <c r="AF47" i="21"/>
  <c r="AB48" i="12"/>
  <c r="AP52" i="21"/>
  <c r="AI48" i="23"/>
  <c r="AB48" i="23"/>
  <c r="AF50" i="28"/>
  <c r="AH49" i="28"/>
  <c r="AO49" i="28"/>
  <c r="AO50" i="28"/>
  <c r="AH48" i="28"/>
  <c r="AF48" i="21"/>
  <c r="AO47" i="21"/>
  <c r="AF49" i="28"/>
  <c r="AG49" i="12"/>
  <c r="AG49" i="23"/>
  <c r="AG49" i="19"/>
  <c r="AG49" i="9"/>
  <c r="AC49" i="19"/>
  <c r="AC49" i="9"/>
  <c r="AC49" i="12"/>
  <c r="AC49" i="23"/>
  <c r="Z49" i="9"/>
  <c r="AH49" i="23"/>
  <c r="AH49" i="9"/>
  <c r="AH49" i="19"/>
  <c r="AD49" i="19"/>
  <c r="AD49" i="9"/>
  <c r="AD49" i="23"/>
  <c r="BF42" i="23"/>
  <c r="BF42" i="19"/>
  <c r="AP47" i="9"/>
  <c r="AQ48" i="19"/>
  <c r="AQ47" i="9"/>
  <c r="AQ47" i="19"/>
  <c r="AQ47" i="23"/>
  <c r="AS49" i="23"/>
  <c r="AS49" i="19"/>
  <c r="AT49" i="9"/>
  <c r="AV47" i="23"/>
  <c r="AV47" i="19"/>
  <c r="AS48" i="12"/>
  <c r="BA36" i="19"/>
  <c r="AZ39" i="19"/>
  <c r="AZ40" i="19"/>
  <c r="AT41" i="19"/>
  <c r="BA41" i="19"/>
  <c r="BD42" i="19"/>
  <c r="AT45" i="19"/>
  <c r="AT46" i="19"/>
  <c r="AX46" i="19"/>
  <c r="AX47" i="19"/>
  <c r="BC41" i="9"/>
  <c r="BE41" i="9"/>
  <c r="AT45" i="12"/>
  <c r="AT45" i="23"/>
  <c r="AT45" i="9"/>
  <c r="AS46" i="9"/>
  <c r="AU46" i="9"/>
  <c r="AT46" i="12"/>
  <c r="AT46" i="9"/>
  <c r="AT46" i="23"/>
  <c r="AT41" i="9"/>
  <c r="AU41" i="9"/>
  <c r="BD45" i="9"/>
  <c r="AV46" i="9"/>
  <c r="AW46" i="9"/>
  <c r="AX46" i="9"/>
  <c r="AT41" i="12"/>
  <c r="AT41" i="23"/>
  <c r="AX46" i="23"/>
  <c r="AS38" i="23"/>
  <c r="BA35" i="23"/>
  <c r="BC45" i="12"/>
  <c r="BD45" i="23"/>
  <c r="AZ39" i="23"/>
  <c r="AR39" i="23"/>
  <c r="AV46" i="23"/>
  <c r="AU46" i="12"/>
  <c r="AU52" i="21"/>
  <c r="AP45" i="12"/>
  <c r="AQ47" i="12"/>
  <c r="AQ8" i="23"/>
  <c r="AD8" i="9"/>
  <c r="AC8" i="22"/>
  <c r="AC9" i="19"/>
  <c r="AC8" i="13"/>
  <c r="AC8" i="12" s="1"/>
  <c r="AC8" i="23"/>
  <c r="AC7" i="22"/>
  <c r="AC8" i="19"/>
  <c r="AB8" i="23"/>
  <c r="AC8" i="9"/>
  <c r="AB8" i="22"/>
  <c r="AB8" i="13"/>
  <c r="AB8" i="12" s="1"/>
  <c r="AB7" i="22"/>
  <c r="AB7" i="23"/>
  <c r="AB7" i="13"/>
  <c r="AB7" i="12" s="1"/>
  <c r="AB7" i="19"/>
  <c r="AB8" i="19"/>
  <c r="AA9" i="19"/>
  <c r="AA8" i="13"/>
  <c r="AA8" i="12" s="1"/>
  <c r="AB8" i="9"/>
  <c r="AA8" i="22"/>
  <c r="AA8" i="23"/>
  <c r="AA8" i="19"/>
  <c r="Z8" i="23"/>
  <c r="AA8" i="9"/>
  <c r="Z7" i="23"/>
  <c r="Z7" i="22"/>
  <c r="Y7" i="13"/>
  <c r="Y7" i="12" s="1"/>
  <c r="Y7" i="22"/>
  <c r="Y7" i="23"/>
  <c r="Y7" i="19"/>
  <c r="X7" i="13"/>
  <c r="X7" i="12" s="1"/>
  <c r="X7" i="19"/>
  <c r="J8" i="23"/>
  <c r="H22" i="9"/>
  <c r="G22" i="9"/>
  <c r="F22" i="13"/>
  <c r="F22" i="12" s="1"/>
  <c r="G19" i="23"/>
  <c r="G19" i="22"/>
  <c r="G19" i="19"/>
  <c r="G20" i="23"/>
  <c r="F20" i="13"/>
  <c r="F20" i="12" s="1"/>
  <c r="G20" i="13"/>
  <c r="G20" i="12" s="1"/>
  <c r="I20" i="13"/>
  <c r="I20" i="12" s="1"/>
  <c r="J20" i="13"/>
  <c r="J20" i="12" s="1"/>
  <c r="J20" i="19"/>
  <c r="J20" i="22"/>
  <c r="L23" i="19"/>
  <c r="L22" i="22"/>
  <c r="H23" i="23"/>
  <c r="G23" i="13"/>
  <c r="G23" i="12" s="1"/>
  <c r="H24" i="19"/>
  <c r="H23" i="19"/>
  <c r="H23" i="22"/>
  <c r="I10" i="13"/>
  <c r="I10" i="12" s="1"/>
  <c r="J10" i="13"/>
  <c r="J10" i="12" s="1"/>
  <c r="J11" i="19"/>
  <c r="J10" i="9"/>
  <c r="J10" i="22"/>
  <c r="J10" i="19"/>
  <c r="J10" i="23"/>
  <c r="P9" i="13"/>
  <c r="P9" i="12" s="1"/>
  <c r="O9" i="13"/>
  <c r="O9" i="12" s="1"/>
  <c r="P9" i="22"/>
  <c r="P9" i="19"/>
  <c r="P9" i="23"/>
  <c r="P9" i="9"/>
  <c r="F9" i="13"/>
  <c r="F9" i="12" s="1"/>
  <c r="G9" i="23"/>
  <c r="G9" i="22"/>
  <c r="I5" i="22"/>
  <c r="I5" i="13"/>
  <c r="I5" i="12" s="1"/>
  <c r="I5" i="19"/>
  <c r="I5" i="23"/>
  <c r="E5" i="22"/>
  <c r="E5" i="19"/>
  <c r="E5" i="23"/>
  <c r="AE11" i="19"/>
  <c r="AE10" i="23"/>
  <c r="AE10" i="19"/>
  <c r="AE10" i="22"/>
  <c r="AE10" i="9"/>
  <c r="AA10" i="22"/>
  <c r="AA11" i="19"/>
  <c r="AA10" i="9"/>
  <c r="AA10" i="19"/>
  <c r="AE9" i="19"/>
  <c r="AE9" i="23"/>
  <c r="AE9" i="22"/>
  <c r="AA9" i="22"/>
  <c r="AA9" i="23"/>
  <c r="W9" i="23"/>
  <c r="W9" i="9"/>
  <c r="W9" i="22"/>
  <c r="W9" i="19"/>
  <c r="AI9" i="8"/>
  <c r="AH9" i="9" s="1"/>
  <c r="V9" i="13"/>
  <c r="V9" i="12" s="1"/>
  <c r="V8" i="22"/>
  <c r="V8" i="19"/>
  <c r="W8" i="9"/>
  <c r="V8" i="23"/>
  <c r="BP10" i="9"/>
  <c r="G18" i="22"/>
  <c r="F18" i="13"/>
  <c r="F18" i="12" s="1"/>
  <c r="G18" i="13"/>
  <c r="G18" i="12" s="1"/>
  <c r="G18" i="23"/>
  <c r="E20" i="9"/>
  <c r="D20" i="13"/>
  <c r="D20" i="12" s="1"/>
  <c r="F21" i="9"/>
  <c r="F21" i="13"/>
  <c r="F21" i="12" s="1"/>
  <c r="F21" i="19"/>
  <c r="R21" i="8"/>
  <c r="F21" i="22"/>
  <c r="F22" i="19"/>
  <c r="M22" i="19"/>
  <c r="L10" i="23"/>
  <c r="L10" i="19"/>
  <c r="L11" i="19"/>
  <c r="L10" i="13"/>
  <c r="L10" i="12" s="1"/>
  <c r="K10" i="13"/>
  <c r="K10" i="12" s="1"/>
  <c r="L10" i="9"/>
  <c r="L10" i="22"/>
  <c r="D10" i="19"/>
  <c r="D11" i="19"/>
  <c r="D10" i="23"/>
  <c r="D10" i="13"/>
  <c r="D10" i="12" s="1"/>
  <c r="D10" i="22"/>
  <c r="D10" i="9"/>
  <c r="C10" i="13"/>
  <c r="C10" i="12" s="1"/>
  <c r="I9" i="19"/>
  <c r="I9" i="13"/>
  <c r="I9" i="12" s="1"/>
  <c r="I9" i="23"/>
  <c r="I9" i="22"/>
  <c r="K8" i="23"/>
  <c r="K8" i="19"/>
  <c r="K8" i="13"/>
  <c r="K8" i="12" s="1"/>
  <c r="L8" i="9"/>
  <c r="K8" i="22"/>
  <c r="I8" i="19"/>
  <c r="I8" i="22"/>
  <c r="H8" i="13"/>
  <c r="H8" i="12" s="1"/>
  <c r="I8" i="23"/>
  <c r="H5" i="19"/>
  <c r="H5" i="23"/>
  <c r="D5" i="19"/>
  <c r="D5" i="23"/>
  <c r="D5" i="13"/>
  <c r="D5" i="12" s="1"/>
  <c r="D5" i="22"/>
  <c r="AD10" i="22"/>
  <c r="AD11" i="19"/>
  <c r="AD10" i="23"/>
  <c r="AD10" i="19"/>
  <c r="Z11" i="19"/>
  <c r="Z10" i="19"/>
  <c r="Z10" i="22"/>
  <c r="Z10" i="13"/>
  <c r="Z10" i="12" s="1"/>
  <c r="Z10" i="23"/>
  <c r="V10" i="19"/>
  <c r="V10" i="22"/>
  <c r="V11" i="19"/>
  <c r="V10" i="23"/>
  <c r="AD9" i="22"/>
  <c r="AD9" i="23"/>
  <c r="AD9" i="19"/>
  <c r="AD9" i="9"/>
  <c r="Z9" i="23"/>
  <c r="Z9" i="22"/>
  <c r="V7" i="23"/>
  <c r="V7" i="22"/>
  <c r="V7" i="19"/>
  <c r="K19" i="22"/>
  <c r="H18" i="9"/>
  <c r="H18" i="23"/>
  <c r="H18" i="13"/>
  <c r="H18" i="12" s="1"/>
  <c r="G21" i="13"/>
  <c r="G21" i="12" s="1"/>
  <c r="G21" i="23"/>
  <c r="J23" i="23"/>
  <c r="J24" i="19"/>
  <c r="J23" i="13"/>
  <c r="J23" i="12" s="1"/>
  <c r="J23" i="22"/>
  <c r="M10" i="13"/>
  <c r="M10" i="12" s="1"/>
  <c r="N10" i="22"/>
  <c r="N10" i="13"/>
  <c r="N10" i="12" s="1"/>
  <c r="N11" i="19"/>
  <c r="N10" i="23"/>
  <c r="N10" i="19"/>
  <c r="E10" i="13"/>
  <c r="E10" i="12" s="1"/>
  <c r="F10" i="13"/>
  <c r="F10" i="12" s="1"/>
  <c r="F11" i="19"/>
  <c r="F10" i="22"/>
  <c r="F10" i="19"/>
  <c r="F10" i="23"/>
  <c r="L9" i="13"/>
  <c r="L9" i="12" s="1"/>
  <c r="L9" i="22"/>
  <c r="L9" i="23"/>
  <c r="L9" i="19"/>
  <c r="K9" i="13"/>
  <c r="K9" i="12" s="1"/>
  <c r="L9" i="9"/>
  <c r="B9" i="13"/>
  <c r="B9" i="12" s="1"/>
  <c r="C9" i="23"/>
  <c r="C9" i="22"/>
  <c r="C9" i="13"/>
  <c r="C9" i="12" s="1"/>
  <c r="C9" i="19"/>
  <c r="D9" i="9"/>
  <c r="L8" i="13"/>
  <c r="L8" i="12" s="1"/>
  <c r="M8" i="13"/>
  <c r="M8" i="12" s="1"/>
  <c r="M8" i="23"/>
  <c r="M8" i="19"/>
  <c r="M8" i="22"/>
  <c r="K5" i="23"/>
  <c r="K5" i="13"/>
  <c r="K5" i="12" s="1"/>
  <c r="K5" i="22"/>
  <c r="K5" i="19"/>
  <c r="G5" i="19"/>
  <c r="B5" i="13"/>
  <c r="C5" i="22"/>
  <c r="B5" i="9"/>
  <c r="C5" i="19"/>
  <c r="C6" i="19"/>
  <c r="C5" i="23"/>
  <c r="C5" i="13"/>
  <c r="C5" i="9"/>
  <c r="AG10" i="23"/>
  <c r="AG10" i="19"/>
  <c r="AG11" i="19"/>
  <c r="AC10" i="23"/>
  <c r="AC10" i="22"/>
  <c r="AC11" i="19"/>
  <c r="AC10" i="19"/>
  <c r="Y10" i="23"/>
  <c r="Y11" i="19"/>
  <c r="Y10" i="19"/>
  <c r="U10" i="23"/>
  <c r="U10" i="22"/>
  <c r="AG9" i="22"/>
  <c r="AG9" i="23"/>
  <c r="AG9" i="9"/>
  <c r="AG9" i="19"/>
  <c r="AC9" i="23"/>
  <c r="AC9" i="13"/>
  <c r="AC9" i="12" s="1"/>
  <c r="AC9" i="22"/>
  <c r="Y9" i="22"/>
  <c r="Y9" i="23"/>
  <c r="Y9" i="19"/>
  <c r="I18" i="23"/>
  <c r="I18" i="19"/>
  <c r="F19" i="22"/>
  <c r="F19" i="23"/>
  <c r="F19" i="9"/>
  <c r="P10" i="22"/>
  <c r="P10" i="19"/>
  <c r="P11" i="19"/>
  <c r="P10" i="23"/>
  <c r="P10" i="13"/>
  <c r="P10" i="12" s="1"/>
  <c r="O10" i="13"/>
  <c r="O10" i="12" s="1"/>
  <c r="P10" i="9"/>
  <c r="H10" i="22"/>
  <c r="G10" i="13"/>
  <c r="G10" i="12" s="1"/>
  <c r="N9" i="13"/>
  <c r="N9" i="12" s="1"/>
  <c r="N9" i="19"/>
  <c r="O9" i="9"/>
  <c r="M9" i="13"/>
  <c r="M9" i="12" s="1"/>
  <c r="N9" i="22"/>
  <c r="N9" i="23"/>
  <c r="K9" i="19"/>
  <c r="E9" i="19"/>
  <c r="E9" i="23"/>
  <c r="E9" i="13"/>
  <c r="E9" i="12" s="1"/>
  <c r="E9" i="22"/>
  <c r="D9" i="13"/>
  <c r="D9" i="12" s="1"/>
  <c r="O8" i="19"/>
  <c r="O8" i="23"/>
  <c r="O8" i="13"/>
  <c r="O8" i="12" s="1"/>
  <c r="O8" i="22"/>
  <c r="O8" i="9"/>
  <c r="N8" i="13"/>
  <c r="N8" i="12" s="1"/>
  <c r="J9" i="13"/>
  <c r="J9" i="12" s="1"/>
  <c r="J9" i="23"/>
  <c r="J9" i="22"/>
  <c r="J5" i="22"/>
  <c r="J5" i="23"/>
  <c r="J5" i="19"/>
  <c r="J6" i="19"/>
  <c r="J5" i="13"/>
  <c r="J5" i="12" s="1"/>
  <c r="AF10" i="23"/>
  <c r="AF11" i="19"/>
  <c r="AF10" i="19"/>
  <c r="AF10" i="13"/>
  <c r="AF10" i="12" s="1"/>
  <c r="AF10" i="22"/>
  <c r="AB10" i="23"/>
  <c r="AB10" i="22"/>
  <c r="AB11" i="19"/>
  <c r="X10" i="23"/>
  <c r="X10" i="19"/>
  <c r="X10" i="13"/>
  <c r="X10" i="12" s="1"/>
  <c r="X11" i="19"/>
  <c r="X10" i="22"/>
  <c r="T10" i="22"/>
  <c r="T10" i="23"/>
  <c r="T10" i="19"/>
  <c r="S10" i="13"/>
  <c r="AF9" i="23"/>
  <c r="AF9" i="22"/>
  <c r="AF9" i="19"/>
  <c r="AF9" i="13"/>
  <c r="AF9" i="12" s="1"/>
  <c r="X9" i="22"/>
  <c r="X9" i="19"/>
  <c r="X9" i="23"/>
  <c r="T9" i="19"/>
  <c r="T8" i="22"/>
  <c r="U8" i="9"/>
  <c r="T8" i="19"/>
  <c r="T8" i="13"/>
  <c r="T8" i="23"/>
  <c r="K22" i="9"/>
  <c r="M21" i="13"/>
  <c r="M21" i="12" s="1"/>
  <c r="B8" i="19"/>
  <c r="H8" i="9"/>
  <c r="AX4" i="13"/>
  <c r="AX4" i="12" s="1"/>
  <c r="AK4" i="13"/>
  <c r="AK4" i="12" s="1"/>
  <c r="AP19" i="13"/>
  <c r="I22" i="22"/>
  <c r="M7" i="19"/>
  <c r="I7" i="19"/>
  <c r="E7" i="19"/>
  <c r="Q5" i="19"/>
  <c r="W21" i="13"/>
  <c r="AX11" i="13"/>
  <c r="AX11" i="12" s="1"/>
  <c r="BA11" i="13"/>
  <c r="BA11" i="12" s="1"/>
  <c r="BH4" i="13"/>
  <c r="DC46" i="13"/>
  <c r="DC46" i="12" s="1"/>
  <c r="DC46" i="29"/>
  <c r="DA49" i="29"/>
  <c r="DA49" i="13"/>
  <c r="DA49" i="12" s="1"/>
  <c r="DA33" i="29"/>
  <c r="CY46" i="29"/>
  <c r="CW49" i="29"/>
  <c r="CW49" i="13"/>
  <c r="CW49" i="12" s="1"/>
  <c r="CW33" i="29"/>
  <c r="CW33" i="13"/>
  <c r="CW33" i="12" s="1"/>
  <c r="CU46" i="29"/>
  <c r="CS49" i="29"/>
  <c r="CS49" i="13"/>
  <c r="CS49" i="12" s="1"/>
  <c r="CS33" i="29"/>
  <c r="CS33" i="13"/>
  <c r="CS33" i="12" s="1"/>
  <c r="CQ46" i="29"/>
  <c r="CO49" i="29"/>
  <c r="CO49" i="13"/>
  <c r="CO49" i="12" s="1"/>
  <c r="CO33" i="29"/>
  <c r="CO33" i="13"/>
  <c r="CO33" i="12" s="1"/>
  <c r="CK49" i="29"/>
  <c r="CK33" i="29"/>
  <c r="CK33" i="13"/>
  <c r="CK33" i="12" s="1"/>
  <c r="CF37" i="29"/>
  <c r="CC37" i="29"/>
  <c r="CC37" i="13"/>
  <c r="CC37" i="12" s="1"/>
  <c r="CC33" i="29"/>
  <c r="BZ41" i="29"/>
  <c r="BO45" i="29"/>
  <c r="BM49" i="29"/>
  <c r="BM49" i="13"/>
  <c r="BM49" i="12" s="1"/>
  <c r="BM37" i="29"/>
  <c r="BM37" i="13"/>
  <c r="BM37" i="12" s="1"/>
  <c r="BM33" i="29"/>
  <c r="AZ40" i="29"/>
  <c r="AL51" i="26"/>
  <c r="DB49" i="13"/>
  <c r="DB49" i="12" s="1"/>
  <c r="CV49" i="13"/>
  <c r="CV49" i="12" s="1"/>
  <c r="BV41" i="13"/>
  <c r="BV41" i="12" s="1"/>
  <c r="CB37" i="13"/>
  <c r="CB37" i="12" s="1"/>
  <c r="CZ33" i="13"/>
  <c r="CZ33" i="12" s="1"/>
  <c r="DC42" i="13"/>
  <c r="DC42" i="12" s="1"/>
  <c r="DC42" i="29"/>
  <c r="DA45" i="29"/>
  <c r="CY42" i="29"/>
  <c r="CW45" i="29"/>
  <c r="CW45" i="13"/>
  <c r="CW45" i="12" s="1"/>
  <c r="CU42" i="29"/>
  <c r="CS45" i="29"/>
  <c r="CS45" i="13"/>
  <c r="CS45" i="12" s="1"/>
  <c r="CQ42" i="29"/>
  <c r="CO45" i="29"/>
  <c r="CO45" i="13"/>
  <c r="CO45" i="12" s="1"/>
  <c r="CM42" i="29"/>
  <c r="CK45" i="29"/>
  <c r="CI42" i="29"/>
  <c r="CH45" i="29"/>
  <c r="CH37" i="29"/>
  <c r="CG37" i="13"/>
  <c r="CG37" i="12" s="1"/>
  <c r="CC49" i="29"/>
  <c r="CC49" i="13"/>
  <c r="CC49" i="12" s="1"/>
  <c r="CB33" i="29"/>
  <c r="BT33" i="29"/>
  <c r="AX46" i="26"/>
  <c r="V42" i="26"/>
  <c r="CZ49" i="13"/>
  <c r="CZ49" i="12" s="1"/>
  <c r="CX46" i="13"/>
  <c r="CX46" i="12" s="1"/>
  <c r="BZ41" i="13"/>
  <c r="BZ41" i="12" s="1"/>
  <c r="DC38" i="13"/>
  <c r="DC38" i="12" s="1"/>
  <c r="DC38" i="29"/>
  <c r="DA41" i="29"/>
  <c r="CY38" i="29"/>
  <c r="CW41" i="29"/>
  <c r="CW41" i="13"/>
  <c r="CW41" i="12" s="1"/>
  <c r="CS41" i="29"/>
  <c r="CS41" i="13"/>
  <c r="CS41" i="12" s="1"/>
  <c r="CO41" i="29"/>
  <c r="CO41" i="13"/>
  <c r="CO41" i="12" s="1"/>
  <c r="CM38" i="29"/>
  <c r="CK41" i="29"/>
  <c r="CK41" i="13"/>
  <c r="CK41" i="12" s="1"/>
  <c r="CI38" i="29"/>
  <c r="BV41" i="29"/>
  <c r="DD49" i="13"/>
  <c r="DD49" i="12" s="1"/>
  <c r="CW46" i="13"/>
  <c r="CW46" i="12" s="1"/>
  <c r="BO45" i="13"/>
  <c r="BO45" i="12" s="1"/>
  <c r="AZ40" i="13"/>
  <c r="AZ40" i="12" s="1"/>
  <c r="CF37" i="13"/>
  <c r="CF37" i="12" s="1"/>
  <c r="CB33" i="13"/>
  <c r="CB33" i="12" s="1"/>
  <c r="DC50" i="29"/>
  <c r="DC34" i="13"/>
  <c r="DC34" i="12" s="1"/>
  <c r="DC34" i="29"/>
  <c r="DA37" i="29"/>
  <c r="DA37" i="13"/>
  <c r="DA37" i="12" s="1"/>
  <c r="DA34" i="13"/>
  <c r="DA34" i="12" s="1"/>
  <c r="DA34" i="29"/>
  <c r="CY50" i="29"/>
  <c r="CY34" i="29"/>
  <c r="CW37" i="29"/>
  <c r="CW34" i="13"/>
  <c r="CW34" i="12" s="1"/>
  <c r="CW34" i="29"/>
  <c r="CU50" i="29"/>
  <c r="CU34" i="29"/>
  <c r="CS37" i="29"/>
  <c r="CQ50" i="29"/>
  <c r="CQ34" i="29"/>
  <c r="CO37" i="29"/>
  <c r="CO37" i="13"/>
  <c r="CO37" i="12" s="1"/>
  <c r="CM50" i="29"/>
  <c r="CM34" i="29"/>
  <c r="CK37" i="29"/>
  <c r="CK37" i="13"/>
  <c r="CK37" i="12" s="1"/>
  <c r="CI50" i="29"/>
  <c r="CI34" i="29"/>
  <c r="CG49" i="29"/>
  <c r="CG49" i="13"/>
  <c r="CG49" i="12" s="1"/>
  <c r="CG33" i="29"/>
  <c r="CD45" i="29"/>
  <c r="BX33" i="29"/>
  <c r="BW33" i="13"/>
  <c r="BW33" i="12" s="1"/>
  <c r="BP33" i="29"/>
  <c r="AQ48" i="29"/>
  <c r="AQ48" i="13"/>
  <c r="AQ48" i="12" s="1"/>
  <c r="CY35" i="13"/>
  <c r="CY35" i="12" s="1"/>
  <c r="DF30" i="8"/>
  <c r="DE30" i="13" s="1"/>
  <c r="CH53" i="14"/>
  <c r="CH52" i="24" s="1"/>
  <c r="CB53" i="14"/>
  <c r="BZ53" i="14"/>
  <c r="BZ52" i="21" s="1"/>
  <c r="DA49" i="24"/>
  <c r="CW49" i="24"/>
  <c r="CS49" i="24"/>
  <c r="CO49" i="24"/>
  <c r="CO49" i="26" s="1"/>
  <c r="CK49" i="24"/>
  <c r="CG49" i="24"/>
  <c r="CC49" i="24"/>
  <c r="BQ49" i="24"/>
  <c r="BM49" i="24"/>
  <c r="DA48" i="24"/>
  <c r="CW48" i="24"/>
  <c r="CS48" i="24"/>
  <c r="CO48" i="24"/>
  <c r="CK48" i="24"/>
  <c r="CG48" i="24"/>
  <c r="CC48" i="24"/>
  <c r="BY48" i="24"/>
  <c r="BM48" i="24"/>
  <c r="AO48" i="24"/>
  <c r="AO47" i="24"/>
  <c r="CW46" i="24"/>
  <c r="CS46" i="24"/>
  <c r="DA45" i="24"/>
  <c r="CW45" i="24"/>
  <c r="CS45" i="24"/>
  <c r="CO45" i="24"/>
  <c r="CK45" i="24"/>
  <c r="DA44" i="24"/>
  <c r="CW44" i="24"/>
  <c r="CS44" i="24"/>
  <c r="CO44" i="24"/>
  <c r="CK44" i="24"/>
  <c r="CS43" i="24"/>
  <c r="CO43" i="24"/>
  <c r="AO43" i="24"/>
  <c r="AN43" i="26" s="1"/>
  <c r="AO42" i="24"/>
  <c r="DA41" i="24"/>
  <c r="CW41" i="24"/>
  <c r="CS41" i="24"/>
  <c r="CO41" i="24"/>
  <c r="CK41" i="24"/>
  <c r="DA40" i="24"/>
  <c r="CW40" i="24"/>
  <c r="CS40" i="24"/>
  <c r="CO40" i="24"/>
  <c r="CK40" i="24"/>
  <c r="DA38" i="24"/>
  <c r="CW38" i="24"/>
  <c r="CK38" i="24"/>
  <c r="AK38" i="24"/>
  <c r="DA37" i="24"/>
  <c r="CW37" i="24"/>
  <c r="CS37" i="24"/>
  <c r="CO37" i="24"/>
  <c r="CK37" i="24"/>
  <c r="AO37" i="24"/>
  <c r="DA36" i="24"/>
  <c r="CW36" i="24"/>
  <c r="CS36" i="24"/>
  <c r="CO36" i="24"/>
  <c r="CK36" i="24"/>
  <c r="CG36" i="24"/>
  <c r="CC36" i="24"/>
  <c r="BU36" i="24"/>
  <c r="BQ36" i="24"/>
  <c r="BM36" i="24"/>
  <c r="BI36" i="24"/>
  <c r="BE36" i="24"/>
  <c r="BA36" i="24"/>
  <c r="AW36" i="24"/>
  <c r="AS36" i="24"/>
  <c r="AO36" i="24"/>
  <c r="DA35" i="24"/>
  <c r="CO35" i="24"/>
  <c r="CK35" i="24"/>
  <c r="BY35" i="24"/>
  <c r="BU35" i="24"/>
  <c r="BQ35" i="24"/>
  <c r="BM35" i="24"/>
  <c r="BI35" i="24"/>
  <c r="BE35" i="24"/>
  <c r="BA35" i="24"/>
  <c r="AZ35" i="26" s="1"/>
  <c r="AW35" i="24"/>
  <c r="AS35" i="24"/>
  <c r="AK34" i="24"/>
  <c r="DA33" i="24"/>
  <c r="CW33" i="24"/>
  <c r="CS33" i="24"/>
  <c r="CO33" i="24"/>
  <c r="CK33" i="24"/>
  <c r="CG33" i="24"/>
  <c r="CC33" i="24"/>
  <c r="BY33" i="24"/>
  <c r="BM33" i="24"/>
  <c r="AK33" i="24"/>
  <c r="DA32" i="24"/>
  <c r="CW32" i="24"/>
  <c r="CS32" i="24"/>
  <c r="CO32" i="24"/>
  <c r="CK32" i="24"/>
  <c r="CG32" i="24"/>
  <c r="CC32" i="24"/>
  <c r="BY32" i="24"/>
  <c r="BM32" i="24"/>
  <c r="BI31" i="24"/>
  <c r="BH31" i="26" s="1"/>
  <c r="BI30" i="24"/>
  <c r="AG30" i="24"/>
  <c r="DC33" i="8"/>
  <c r="DD30" i="13"/>
  <c r="DD30" i="12" s="1"/>
  <c r="CZ30" i="13"/>
  <c r="CZ30" i="12" s="1"/>
  <c r="CV30" i="13"/>
  <c r="CV30" i="12" s="1"/>
  <c r="CF48" i="24"/>
  <c r="CF47" i="24"/>
  <c r="CB47" i="24"/>
  <c r="CF45" i="24"/>
  <c r="BX45" i="24"/>
  <c r="CF44" i="24"/>
  <c r="CB44" i="24"/>
  <c r="D33" i="24"/>
  <c r="CF32" i="24"/>
  <c r="CB32" i="24"/>
  <c r="BT32" i="24"/>
  <c r="BP32" i="24"/>
  <c r="CF31" i="24"/>
  <c r="CB31" i="24"/>
  <c r="BX31" i="24"/>
  <c r="BT31" i="24"/>
  <c r="CY40" i="13"/>
  <c r="CY40" i="12" s="1"/>
  <c r="BS34" i="13"/>
  <c r="BS34" i="12" s="1"/>
  <c r="BK34" i="13"/>
  <c r="BK34" i="12" s="1"/>
  <c r="BI33" i="13"/>
  <c r="BI33" i="12" s="1"/>
  <c r="BE33" i="13"/>
  <c r="BE33" i="12" s="1"/>
  <c r="CU32" i="13"/>
  <c r="CU32" i="12" s="1"/>
  <c r="BI31" i="13"/>
  <c r="BI31" i="12" s="1"/>
  <c r="DC30" i="13"/>
  <c r="DC30" i="12" s="1"/>
  <c r="CU30" i="13"/>
  <c r="CU30" i="12" s="1"/>
  <c r="CQ30" i="13"/>
  <c r="CQ30" i="12" s="1"/>
  <c r="CE30" i="13"/>
  <c r="CE30" i="12" s="1"/>
  <c r="CA30" i="13"/>
  <c r="CA30" i="12" s="1"/>
  <c r="BW30" i="13"/>
  <c r="BW30" i="12" s="1"/>
  <c r="BS30" i="13"/>
  <c r="BS30" i="12" s="1"/>
  <c r="BO30" i="13"/>
  <c r="BO30" i="12" s="1"/>
  <c r="DC53" i="14"/>
  <c r="DC52" i="21" s="1"/>
  <c r="CW53" i="14"/>
  <c r="CW52" i="21" s="1"/>
  <c r="CU53" i="14"/>
  <c r="CU52" i="24" s="1"/>
  <c r="CO53" i="14"/>
  <c r="CM53" i="14"/>
  <c r="CG53" i="14"/>
  <c r="CG52" i="24" s="1"/>
  <c r="CE53" i="14"/>
  <c r="BY53" i="14"/>
  <c r="BW53" i="14"/>
  <c r="BW52" i="21" s="1"/>
  <c r="BQ53" i="14"/>
  <c r="BQ52" i="24" s="1"/>
  <c r="BO53" i="14"/>
  <c r="BO52" i="24" s="1"/>
  <c r="BI53" i="14"/>
  <c r="BI52" i="24" s="1"/>
  <c r="BG53" i="14"/>
  <c r="BE53" i="14"/>
  <c r="BE52" i="24" s="1"/>
  <c r="BA53" i="14"/>
  <c r="BA52" i="24" s="1"/>
  <c r="AW53" i="14"/>
  <c r="AW52" i="24" s="1"/>
  <c r="AS53" i="14"/>
  <c r="AS52" i="24" s="1"/>
  <c r="AQ53" i="14"/>
  <c r="AQ52" i="24" s="1"/>
  <c r="AO53" i="14"/>
  <c r="AO52" i="24" s="1"/>
  <c r="AO52" i="26" s="1"/>
  <c r="AK53" i="14"/>
  <c r="AK52" i="24" s="1"/>
  <c r="AI53" i="14"/>
  <c r="AI52" i="24" s="1"/>
  <c r="DC50" i="24"/>
  <c r="CY50" i="24"/>
  <c r="CU50" i="24"/>
  <c r="CQ50" i="24"/>
  <c r="CM50" i="24"/>
  <c r="CI50" i="24"/>
  <c r="DC49" i="24"/>
  <c r="CU49" i="24"/>
  <c r="CQ49" i="24"/>
  <c r="CP49" i="26" s="1"/>
  <c r="CM49" i="24"/>
  <c r="DC48" i="24"/>
  <c r="CY48" i="24"/>
  <c r="CU48" i="24"/>
  <c r="CM48" i="24"/>
  <c r="CM48" i="26" s="1"/>
  <c r="CI48" i="24"/>
  <c r="AQ48" i="24"/>
  <c r="DC47" i="24"/>
  <c r="CY47" i="24"/>
  <c r="CU47" i="24"/>
  <c r="CU47" i="26" s="1"/>
  <c r="CQ47" i="24"/>
  <c r="CM47" i="24"/>
  <c r="CI47" i="24"/>
  <c r="BK47" i="24"/>
  <c r="BG47" i="24"/>
  <c r="AQ47" i="24"/>
  <c r="AI47" i="24"/>
  <c r="BK46" i="24"/>
  <c r="BG46" i="24"/>
  <c r="BG46" i="26" s="1"/>
  <c r="DC45" i="24"/>
  <c r="CY45" i="24"/>
  <c r="CU45" i="24"/>
  <c r="CM45" i="24"/>
  <c r="CI45" i="24"/>
  <c r="DC44" i="24"/>
  <c r="DB44" i="26" s="1"/>
  <c r="CU44" i="24"/>
  <c r="CQ44" i="24"/>
  <c r="CM44" i="24"/>
  <c r="CE44" i="24"/>
  <c r="CA44" i="24"/>
  <c r="BW44" i="24"/>
  <c r="BS44" i="24"/>
  <c r="BO44" i="24"/>
  <c r="CE43" i="24"/>
  <c r="CA43" i="24"/>
  <c r="BS43" i="24"/>
  <c r="BO43" i="24"/>
  <c r="DC42" i="24"/>
  <c r="CY42" i="24"/>
  <c r="CU42" i="24"/>
  <c r="CQ42" i="24"/>
  <c r="CM42" i="24"/>
  <c r="CI42" i="24"/>
  <c r="DC41" i="24"/>
  <c r="CY41" i="24"/>
  <c r="CU41" i="24"/>
  <c r="CM41" i="24"/>
  <c r="CI41" i="24"/>
  <c r="CE41" i="24"/>
  <c r="BW41" i="24"/>
  <c r="BS41" i="24"/>
  <c r="BO41" i="24"/>
  <c r="BK41" i="24"/>
  <c r="BG41" i="24"/>
  <c r="DC40" i="24"/>
  <c r="CY40" i="24"/>
  <c r="CQ40" i="24"/>
  <c r="CM40" i="24"/>
  <c r="CI40" i="24"/>
  <c r="CA40" i="24"/>
  <c r="BW40" i="24"/>
  <c r="BS40" i="24"/>
  <c r="BO40" i="24"/>
  <c r="BK40" i="24"/>
  <c r="BG40" i="24"/>
  <c r="DC39" i="24"/>
  <c r="CY39" i="24"/>
  <c r="CU39" i="24"/>
  <c r="CQ39" i="24"/>
  <c r="CM39" i="24"/>
  <c r="CI39" i="24"/>
  <c r="DC37" i="24"/>
  <c r="CY37" i="24"/>
  <c r="CU37" i="24"/>
  <c r="CM37" i="24"/>
  <c r="CI37" i="24"/>
  <c r="DC36" i="24"/>
  <c r="CU36" i="24"/>
  <c r="CQ36" i="24"/>
  <c r="CM36" i="24"/>
  <c r="DC35" i="24"/>
  <c r="DC34" i="24"/>
  <c r="CY34" i="24"/>
  <c r="CU34" i="24"/>
  <c r="CQ34" i="24"/>
  <c r="CM34" i="24"/>
  <c r="CI34" i="24"/>
  <c r="CQ33" i="24"/>
  <c r="CM33" i="24"/>
  <c r="CI33" i="24"/>
  <c r="CY32" i="24"/>
  <c r="CU32" i="24"/>
  <c r="CQ32" i="24"/>
  <c r="DC31" i="24"/>
  <c r="CY31" i="24"/>
  <c r="CU31" i="24"/>
  <c r="CQ31" i="24"/>
  <c r="CM31" i="24"/>
  <c r="AL49" i="29"/>
  <c r="AL50" i="29" s="1"/>
  <c r="L49" i="29"/>
  <c r="J49" i="29"/>
  <c r="AS36" i="26"/>
  <c r="S10" i="12"/>
  <c r="CN48" i="26"/>
  <c r="T8" i="12"/>
  <c r="J8" i="22" l="1"/>
  <c r="J8" i="21"/>
  <c r="J6" i="21"/>
  <c r="J8" i="13"/>
  <c r="J8" i="12" s="1"/>
  <c r="J8" i="9"/>
  <c r="J7" i="9"/>
  <c r="I8" i="9"/>
  <c r="I7" i="9"/>
  <c r="J7" i="13"/>
  <c r="J7" i="12" s="1"/>
  <c r="J7" i="21"/>
  <c r="J9" i="19"/>
  <c r="J8" i="19"/>
  <c r="I8" i="13"/>
  <c r="I8" i="12" s="1"/>
  <c r="AF18" i="23"/>
  <c r="AE18" i="9"/>
  <c r="AF19" i="19"/>
  <c r="AF18" i="22"/>
  <c r="AF18" i="19"/>
  <c r="AE18" i="13"/>
  <c r="AE18" i="12" s="1"/>
  <c r="Q4" i="19"/>
  <c r="Q4" i="22"/>
  <c r="V4" i="23"/>
  <c r="V4" i="22"/>
  <c r="AR22" i="23"/>
  <c r="AR22" i="22"/>
  <c r="AP53" i="28"/>
  <c r="G22" i="21"/>
  <c r="K22" i="21"/>
  <c r="DE30" i="9"/>
  <c r="D39" i="29"/>
  <c r="D39" i="13"/>
  <c r="D39" i="12" s="1"/>
  <c r="W10" i="8"/>
  <c r="W10" i="21"/>
  <c r="AB23" i="8"/>
  <c r="AB23" i="21"/>
  <c r="BC23" i="8"/>
  <c r="BC23" i="21"/>
  <c r="J49" i="13"/>
  <c r="J49" i="12" s="1"/>
  <c r="K49" i="13"/>
  <c r="K49" i="12" s="1"/>
  <c r="AC17" i="13"/>
  <c r="AC17" i="12" s="1"/>
  <c r="CR49" i="13"/>
  <c r="CR49" i="12" s="1"/>
  <c r="CR45" i="13"/>
  <c r="CR45" i="12" s="1"/>
  <c r="DD43" i="13"/>
  <c r="DD43" i="12" s="1"/>
  <c r="CL51" i="24"/>
  <c r="S51" i="26"/>
  <c r="AW47" i="26"/>
  <c r="AX30" i="26"/>
  <c r="AT32" i="26"/>
  <c r="V30" i="26"/>
  <c r="R38" i="24"/>
  <c r="Q33" i="24"/>
  <c r="Q33" i="26" s="1"/>
  <c r="N38" i="24"/>
  <c r="L37" i="24"/>
  <c r="K37" i="26" s="1"/>
  <c r="D51" i="13"/>
  <c r="D51" i="12" s="1"/>
  <c r="DD51" i="24"/>
  <c r="CT51" i="24"/>
  <c r="AU51" i="26"/>
  <c r="BB49" i="26"/>
  <c r="O43" i="26"/>
  <c r="DB30" i="24"/>
  <c r="BL30" i="26"/>
  <c r="BF34" i="24"/>
  <c r="CY52" i="13"/>
  <c r="CY52" i="12" s="1"/>
  <c r="CN52" i="13"/>
  <c r="CN52" i="12" s="1"/>
  <c r="CA52" i="13"/>
  <c r="CA52" i="12" s="1"/>
  <c r="CY51" i="13"/>
  <c r="CY51" i="12" s="1"/>
  <c r="BG49" i="13"/>
  <c r="BG49" i="12" s="1"/>
  <c r="DD47" i="13"/>
  <c r="DD47" i="12" s="1"/>
  <c r="BO46" i="13"/>
  <c r="BO46" i="12" s="1"/>
  <c r="BM45" i="13"/>
  <c r="BM45" i="12" s="1"/>
  <c r="CF44" i="13"/>
  <c r="CF44" i="12" s="1"/>
  <c r="BG41" i="13"/>
  <c r="BG41" i="12" s="1"/>
  <c r="BB41" i="13"/>
  <c r="BB41" i="12" s="1"/>
  <c r="CF40" i="13"/>
  <c r="CF40" i="12" s="1"/>
  <c r="AM40" i="13"/>
  <c r="AM40" i="12" s="1"/>
  <c r="CS38" i="13"/>
  <c r="CS38" i="12" s="1"/>
  <c r="AK38" i="13"/>
  <c r="AK38" i="12" s="1"/>
  <c r="BA36" i="13"/>
  <c r="BA36" i="12" s="1"/>
  <c r="CG30" i="13"/>
  <c r="CG30" i="12" s="1"/>
  <c r="AY30" i="13"/>
  <c r="AY30" i="12" s="1"/>
  <c r="BF51" i="24"/>
  <c r="AU50" i="26"/>
  <c r="AL50" i="24"/>
  <c r="BI49" i="24"/>
  <c r="AY49" i="24"/>
  <c r="BW48" i="24"/>
  <c r="DD46" i="24"/>
  <c r="BA43" i="24"/>
  <c r="BQ42" i="24"/>
  <c r="AT42" i="24"/>
  <c r="Q41" i="26"/>
  <c r="AY37" i="24"/>
  <c r="AV34" i="24"/>
  <c r="AU33" i="24"/>
  <c r="AT33" i="26" s="1"/>
  <c r="BB32" i="24"/>
  <c r="AO48" i="26"/>
  <c r="CB52" i="24"/>
  <c r="CB52" i="21"/>
  <c r="BP17" i="13"/>
  <c r="BP17" i="12" s="1"/>
  <c r="BP17" i="9"/>
  <c r="DE49" i="29"/>
  <c r="DE49" i="22"/>
  <c r="DE50" i="19"/>
  <c r="DE49" i="23"/>
  <c r="DE49" i="19"/>
  <c r="DE45" i="29"/>
  <c r="DE45" i="22"/>
  <c r="DE45" i="23"/>
  <c r="DE46" i="19"/>
  <c r="DE41" i="29"/>
  <c r="DE41" i="22"/>
  <c r="DE42" i="19"/>
  <c r="DE41" i="19"/>
  <c r="DE41" i="23"/>
  <c r="DE37" i="29"/>
  <c r="DE37" i="23"/>
  <c r="DE37" i="22"/>
  <c r="DE38" i="19"/>
  <c r="DD37" i="9"/>
  <c r="DE37" i="19"/>
  <c r="DE33" i="29"/>
  <c r="DE33" i="19"/>
  <c r="DE33" i="23"/>
  <c r="DE33" i="22"/>
  <c r="DE34" i="19"/>
  <c r="DD52" i="29"/>
  <c r="DC52" i="13"/>
  <c r="DC52" i="12" s="1"/>
  <c r="DD52" i="13"/>
  <c r="DD52" i="12" s="1"/>
  <c r="DD52" i="23"/>
  <c r="DD52" i="19"/>
  <c r="DD52" i="22"/>
  <c r="DC52" i="9"/>
  <c r="DD52" i="9"/>
  <c r="DD48" i="8"/>
  <c r="DD50" i="28"/>
  <c r="DD47" i="21"/>
  <c r="DD48" i="21"/>
  <c r="DD48" i="28"/>
  <c r="DD49" i="28"/>
  <c r="DD44" i="8"/>
  <c r="DD43" i="21"/>
  <c r="DD45" i="28"/>
  <c r="DD44" i="21"/>
  <c r="DD46" i="28"/>
  <c r="DD44" i="28"/>
  <c r="DD40" i="28"/>
  <c r="DD39" i="21"/>
  <c r="DD40" i="21"/>
  <c r="DD42" i="28"/>
  <c r="DD36" i="21"/>
  <c r="DD38" i="28"/>
  <c r="DD35" i="21"/>
  <c r="DD36" i="28"/>
  <c r="DD32" i="8"/>
  <c r="DD34" i="28"/>
  <c r="DD32" i="21"/>
  <c r="DD31" i="21"/>
  <c r="DD33" i="28"/>
  <c r="DD32" i="28"/>
  <c r="DC51" i="8"/>
  <c r="DC51" i="21"/>
  <c r="DC51" i="28"/>
  <c r="DC50" i="21"/>
  <c r="DC47" i="8"/>
  <c r="DC47" i="28"/>
  <c r="DC49" i="28"/>
  <c r="DC48" i="28"/>
  <c r="DC47" i="21"/>
  <c r="DC46" i="21"/>
  <c r="DC45" i="28"/>
  <c r="DC43" i="21"/>
  <c r="DC44" i="28"/>
  <c r="DC39" i="8"/>
  <c r="DC39" i="28"/>
  <c r="DC38" i="21"/>
  <c r="DC40" i="28"/>
  <c r="DC41" i="28"/>
  <c r="DC39" i="21"/>
  <c r="DC35" i="29"/>
  <c r="DC35" i="19"/>
  <c r="DC36" i="19"/>
  <c r="DC35" i="22"/>
  <c r="DC35" i="23"/>
  <c r="DD35" i="9"/>
  <c r="DC35" i="13"/>
  <c r="DC35" i="12" s="1"/>
  <c r="DC32" i="8"/>
  <c r="DC32" i="28"/>
  <c r="DC33" i="28"/>
  <c r="DC34" i="28"/>
  <c r="DC31" i="21"/>
  <c r="DC32" i="21"/>
  <c r="DC32" i="24"/>
  <c r="DB50" i="24"/>
  <c r="DB50" i="26" s="1"/>
  <c r="DB51" i="21"/>
  <c r="DB50" i="21"/>
  <c r="DB51" i="28"/>
  <c r="DB47" i="28"/>
  <c r="DB49" i="28"/>
  <c r="DB48" i="28"/>
  <c r="DB46" i="21"/>
  <c r="DB47" i="21"/>
  <c r="DB43" i="8"/>
  <c r="DB43" i="28"/>
  <c r="DB43" i="21"/>
  <c r="DB44" i="28"/>
  <c r="DB42" i="21"/>
  <c r="DB45" i="28"/>
  <c r="DB39" i="8"/>
  <c r="DB39" i="28"/>
  <c r="DB41" i="28"/>
  <c r="DB40" i="28"/>
  <c r="DB38" i="21"/>
  <c r="DB39" i="21"/>
  <c r="DB35" i="29"/>
  <c r="DB35" i="13"/>
  <c r="DB35" i="12" s="1"/>
  <c r="DB35" i="19"/>
  <c r="DB35" i="22"/>
  <c r="DB35" i="23"/>
  <c r="DB32" i="28"/>
  <c r="DB31" i="21"/>
  <c r="DB32" i="21"/>
  <c r="DB34" i="28"/>
  <c r="DB33" i="28"/>
  <c r="DA51" i="28"/>
  <c r="DA51" i="21"/>
  <c r="DA50" i="21"/>
  <c r="DA47" i="8"/>
  <c r="DA47" i="28"/>
  <c r="DA48" i="28"/>
  <c r="DA49" i="28"/>
  <c r="DA47" i="21"/>
  <c r="DA46" i="21"/>
  <c r="DA46" i="24"/>
  <c r="DA43" i="8"/>
  <c r="DA45" i="28"/>
  <c r="DA42" i="21"/>
  <c r="DA43" i="21"/>
  <c r="DA43" i="24"/>
  <c r="DA43" i="28"/>
  <c r="DA44" i="28"/>
  <c r="DA39" i="28"/>
  <c r="DA41" i="28"/>
  <c r="DA38" i="21"/>
  <c r="DA40" i="28"/>
  <c r="DA39" i="21"/>
  <c r="DA35" i="28"/>
  <c r="DA37" i="28"/>
  <c r="DA34" i="21"/>
  <c r="DA35" i="21"/>
  <c r="DA31" i="28"/>
  <c r="DA32" i="28"/>
  <c r="DA33" i="28"/>
  <c r="DA31" i="21"/>
  <c r="DA30" i="21"/>
  <c r="DA53" i="14"/>
  <c r="CZ51" i="28"/>
  <c r="CZ50" i="21"/>
  <c r="CZ49" i="21"/>
  <c r="CZ50" i="28"/>
  <c r="CZ46" i="8"/>
  <c r="CZ46" i="21"/>
  <c r="CZ46" i="28"/>
  <c r="CZ47" i="28"/>
  <c r="CZ45" i="21"/>
  <c r="CZ48" i="28"/>
  <c r="CZ42" i="8"/>
  <c r="CZ41" i="21"/>
  <c r="CZ43" i="28"/>
  <c r="CZ42" i="28"/>
  <c r="CZ42" i="21"/>
  <c r="CZ38" i="8"/>
  <c r="CZ39" i="28"/>
  <c r="CZ38" i="21"/>
  <c r="CZ38" i="28"/>
  <c r="CZ37" i="21"/>
  <c r="CZ40" i="28"/>
  <c r="CZ34" i="8"/>
  <c r="CZ35" i="28"/>
  <c r="CZ36" i="28"/>
  <c r="CZ34" i="21"/>
  <c r="CZ33" i="21"/>
  <c r="CZ34" i="28"/>
  <c r="CZ30" i="29"/>
  <c r="CZ30" i="19"/>
  <c r="CZ31" i="19"/>
  <c r="CZ30" i="23"/>
  <c r="DA30" i="9"/>
  <c r="CZ30" i="22"/>
  <c r="CY30" i="9"/>
  <c r="CY30" i="13"/>
  <c r="CY30" i="12" s="1"/>
  <c r="CZ30" i="9"/>
  <c r="CY49" i="8"/>
  <c r="CY51" i="28"/>
  <c r="CY48" i="21"/>
  <c r="CY49" i="21"/>
  <c r="CY50" i="28"/>
  <c r="CY49" i="24"/>
  <c r="CY49" i="28"/>
  <c r="CY45" i="8"/>
  <c r="CY46" i="28"/>
  <c r="CY45" i="28"/>
  <c r="CY44" i="21"/>
  <c r="CY45" i="21"/>
  <c r="CY44" i="24"/>
  <c r="CY47" i="28"/>
  <c r="CY41" i="8"/>
  <c r="CY41" i="28"/>
  <c r="CY40" i="21"/>
  <c r="CY41" i="21"/>
  <c r="CY43" i="28"/>
  <c r="CY37" i="8"/>
  <c r="CY38" i="28"/>
  <c r="CY37" i="28"/>
  <c r="CY36" i="21"/>
  <c r="CY39" i="28"/>
  <c r="CY37" i="21"/>
  <c r="CY36" i="24"/>
  <c r="CY32" i="21"/>
  <c r="CY34" i="28"/>
  <c r="CY33" i="21"/>
  <c r="CY33" i="28"/>
  <c r="CY35" i="28"/>
  <c r="CY33" i="8"/>
  <c r="CY33" i="13" s="1"/>
  <c r="CY33" i="12" s="1"/>
  <c r="CY53" i="14"/>
  <c r="CY52" i="21" s="1"/>
  <c r="CX52" i="29"/>
  <c r="CX52" i="13"/>
  <c r="CX52" i="12" s="1"/>
  <c r="CW52" i="13"/>
  <c r="CW52" i="12" s="1"/>
  <c r="CX52" i="23"/>
  <c r="CX52" i="22"/>
  <c r="CY52" i="9"/>
  <c r="CX52" i="9"/>
  <c r="CW52" i="9"/>
  <c r="CX48" i="28"/>
  <c r="CX48" i="21"/>
  <c r="CX50" i="28"/>
  <c r="CX47" i="21"/>
  <c r="CX49" i="28"/>
  <c r="CX46" i="28"/>
  <c r="CX43" i="21"/>
  <c r="CX44" i="28"/>
  <c r="CX44" i="21"/>
  <c r="CX45" i="28"/>
  <c r="CX40" i="8"/>
  <c r="CX41" i="28"/>
  <c r="CX39" i="21"/>
  <c r="CX42" i="28"/>
  <c r="CX40" i="21"/>
  <c r="CX40" i="28"/>
  <c r="CX36" i="8"/>
  <c r="CX36" i="21"/>
  <c r="CX37" i="28"/>
  <c r="CX38" i="28"/>
  <c r="CX36" i="28"/>
  <c r="CX35" i="21"/>
  <c r="CX32" i="8"/>
  <c r="CX32" i="21"/>
  <c r="CX32" i="28"/>
  <c r="CX31" i="21"/>
  <c r="CX33" i="28"/>
  <c r="CX34" i="28"/>
  <c r="CW51" i="8"/>
  <c r="CW51" i="24"/>
  <c r="CW51" i="21"/>
  <c r="CW51" i="28"/>
  <c r="CW50" i="21"/>
  <c r="CW47" i="8"/>
  <c r="CW49" i="28"/>
  <c r="CW47" i="21"/>
  <c r="CW46" i="21"/>
  <c r="CW47" i="28"/>
  <c r="CW48" i="28"/>
  <c r="CW45" i="28"/>
  <c r="CW44" i="28"/>
  <c r="CW43" i="21"/>
  <c r="CW42" i="21"/>
  <c r="CW43" i="24"/>
  <c r="CW43" i="28"/>
  <c r="CW39" i="8"/>
  <c r="CW40" i="28"/>
  <c r="CW39" i="21"/>
  <c r="CW35" i="8"/>
  <c r="CW36" i="28"/>
  <c r="CW37" i="28"/>
  <c r="CW34" i="21"/>
  <c r="CW35" i="21"/>
  <c r="CW35" i="28"/>
  <c r="CW35" i="24"/>
  <c r="CW31" i="28"/>
  <c r="CW33" i="28"/>
  <c r="CW31" i="21"/>
  <c r="CW30" i="21"/>
  <c r="CW32" i="28"/>
  <c r="CV50" i="21"/>
  <c r="CV50" i="28"/>
  <c r="CV51" i="28"/>
  <c r="CV49" i="21"/>
  <c r="CV46" i="28"/>
  <c r="CV47" i="28"/>
  <c r="CV48" i="28"/>
  <c r="CV45" i="21"/>
  <c r="CV46" i="21"/>
  <c r="CV42" i="8"/>
  <c r="CV44" i="28"/>
  <c r="CV42" i="28"/>
  <c r="CV41" i="21"/>
  <c r="CV42" i="21"/>
  <c r="CV43" i="28"/>
  <c r="CV38" i="28"/>
  <c r="CV39" i="28"/>
  <c r="CV37" i="21"/>
  <c r="CV38" i="21"/>
  <c r="CV34" i="28"/>
  <c r="CV34" i="21"/>
  <c r="CV33" i="21"/>
  <c r="CV35" i="28"/>
  <c r="CV36" i="28"/>
  <c r="CV30" i="29"/>
  <c r="CV30" i="23"/>
  <c r="CV30" i="22"/>
  <c r="CV30" i="19"/>
  <c r="CU30" i="9"/>
  <c r="CW30" i="9"/>
  <c r="CV30" i="9"/>
  <c r="CU49" i="8"/>
  <c r="CU49" i="21"/>
  <c r="CU51" i="28"/>
  <c r="CU50" i="28"/>
  <c r="CU49" i="28"/>
  <c r="CU48" i="21"/>
  <c r="CU45" i="8"/>
  <c r="CU45" i="28"/>
  <c r="CU46" i="28"/>
  <c r="CU45" i="21"/>
  <c r="CU44" i="21"/>
  <c r="CU47" i="28"/>
  <c r="CU41" i="8"/>
  <c r="CU41" i="28"/>
  <c r="CU40" i="21"/>
  <c r="CU41" i="21"/>
  <c r="CU43" i="28"/>
  <c r="CU42" i="28"/>
  <c r="CU40" i="24"/>
  <c r="CU37" i="8"/>
  <c r="CU37" i="28"/>
  <c r="CU39" i="28"/>
  <c r="CU37" i="21"/>
  <c r="CU38" i="28"/>
  <c r="CU36" i="21"/>
  <c r="CU33" i="8"/>
  <c r="CU33" i="28"/>
  <c r="CU34" i="28"/>
  <c r="CU35" i="28"/>
  <c r="CU32" i="21"/>
  <c r="CU33" i="21"/>
  <c r="CU33" i="24"/>
  <c r="CT52" i="29"/>
  <c r="CT52" i="13"/>
  <c r="CT52" i="12" s="1"/>
  <c r="CS52" i="13"/>
  <c r="CS52" i="12" s="1"/>
  <c r="CT52" i="23"/>
  <c r="CT52" i="22"/>
  <c r="CT52" i="19"/>
  <c r="CS52" i="9"/>
  <c r="CU52" i="9"/>
  <c r="CT52" i="9"/>
  <c r="CT48" i="8"/>
  <c r="CT48" i="21"/>
  <c r="CT47" i="21"/>
  <c r="CT49" i="28"/>
  <c r="CT50" i="28"/>
  <c r="CT44" i="8"/>
  <c r="CT43" i="24"/>
  <c r="CS43" i="26" s="1"/>
  <c r="CT44" i="21"/>
  <c r="CT44" i="28"/>
  <c r="CT43" i="21"/>
  <c r="CT45" i="28"/>
  <c r="CT46" i="28"/>
  <c r="CT40" i="8"/>
  <c r="CT39" i="21"/>
  <c r="CT40" i="28"/>
  <c r="CT42" i="28"/>
  <c r="CT40" i="21"/>
  <c r="CT41" i="28"/>
  <c r="CT36" i="8"/>
  <c r="CT37" i="28"/>
  <c r="CT38" i="28"/>
  <c r="CT35" i="21"/>
  <c r="CT36" i="21"/>
  <c r="CT36" i="28"/>
  <c r="CT32" i="8"/>
  <c r="CT32" i="21"/>
  <c r="CT31" i="21"/>
  <c r="CT32" i="28"/>
  <c r="CT33" i="28"/>
  <c r="CT34" i="28"/>
  <c r="CS51" i="8"/>
  <c r="CS50" i="24"/>
  <c r="CS51" i="24"/>
  <c r="CR51" i="26" s="1"/>
  <c r="CS50" i="21"/>
  <c r="CS51" i="21"/>
  <c r="CS51" i="28"/>
  <c r="CS47" i="8"/>
  <c r="CS47" i="28"/>
  <c r="CS47" i="21"/>
  <c r="CS46" i="21"/>
  <c r="CS48" i="28"/>
  <c r="CS49" i="28"/>
  <c r="CS43" i="8"/>
  <c r="CS43" i="28"/>
  <c r="CS45" i="28"/>
  <c r="CS44" i="28"/>
  <c r="CS43" i="21"/>
  <c r="CS42" i="21"/>
  <c r="CS39" i="8"/>
  <c r="CS39" i="28"/>
  <c r="CS41" i="28"/>
  <c r="CS39" i="21"/>
  <c r="CS38" i="21"/>
  <c r="CS40" i="28"/>
  <c r="CS38" i="24"/>
  <c r="CS35" i="8"/>
  <c r="CS36" i="28"/>
  <c r="CS35" i="28"/>
  <c r="CS34" i="21"/>
  <c r="CS35" i="21"/>
  <c r="CS37" i="28"/>
  <c r="CS35" i="24"/>
  <c r="CS32" i="28"/>
  <c r="CS31" i="28"/>
  <c r="CS33" i="28"/>
  <c r="CS31" i="21"/>
  <c r="CS30" i="21"/>
  <c r="CS53" i="14"/>
  <c r="CR50" i="28"/>
  <c r="CR49" i="21"/>
  <c r="CR50" i="21"/>
  <c r="CR51" i="28"/>
  <c r="CR46" i="8"/>
  <c r="CR45" i="24"/>
  <c r="CR48" i="28"/>
  <c r="CR45" i="21"/>
  <c r="CR46" i="28"/>
  <c r="CR47" i="28"/>
  <c r="CR46" i="21"/>
  <c r="CR42" i="8"/>
  <c r="CR44" i="28"/>
  <c r="CR42" i="21"/>
  <c r="CR42" i="28"/>
  <c r="CR41" i="21"/>
  <c r="CR43" i="28"/>
  <c r="CR38" i="8"/>
  <c r="CR38" i="24"/>
  <c r="CR37" i="21"/>
  <c r="CR38" i="28"/>
  <c r="CR40" i="28"/>
  <c r="CR38" i="21"/>
  <c r="CR39" i="28"/>
  <c r="CR34" i="8"/>
  <c r="CR36" i="28"/>
  <c r="CR34" i="21"/>
  <c r="CR35" i="28"/>
  <c r="CR33" i="21"/>
  <c r="CR34" i="28"/>
  <c r="CR30" i="29"/>
  <c r="CR30" i="13"/>
  <c r="CR30" i="12" s="1"/>
  <c r="CR30" i="19"/>
  <c r="CR30" i="22"/>
  <c r="CR31" i="19"/>
  <c r="CR30" i="23"/>
  <c r="CQ30" i="9"/>
  <c r="CS30" i="9"/>
  <c r="CR30" i="9"/>
  <c r="CQ49" i="8"/>
  <c r="CQ49" i="28"/>
  <c r="CQ50" i="28"/>
  <c r="CQ48" i="21"/>
  <c r="CQ49" i="21"/>
  <c r="CQ51" i="28"/>
  <c r="CQ48" i="24"/>
  <c r="CQ45" i="8"/>
  <c r="CQ46" i="28"/>
  <c r="CQ45" i="28"/>
  <c r="CQ47" i="28"/>
  <c r="CQ44" i="21"/>
  <c r="CQ45" i="21"/>
  <c r="CQ45" i="24"/>
  <c r="CQ41" i="8"/>
  <c r="CQ41" i="28"/>
  <c r="CQ40" i="21"/>
  <c r="CQ43" i="28"/>
  <c r="CQ42" i="28"/>
  <c r="CQ41" i="24"/>
  <c r="CQ37" i="8"/>
  <c r="CQ37" i="28"/>
  <c r="CQ36" i="21"/>
  <c r="CQ37" i="21"/>
  <c r="CQ39" i="28"/>
  <c r="CQ37" i="24"/>
  <c r="CP37" i="26" s="1"/>
  <c r="CQ33" i="8"/>
  <c r="CQ34" i="28"/>
  <c r="CQ33" i="28"/>
  <c r="CQ35" i="28"/>
  <c r="CQ33" i="21"/>
  <c r="CQ32" i="21"/>
  <c r="CQ53" i="14"/>
  <c r="CQ52" i="21" s="1"/>
  <c r="CP52" i="29"/>
  <c r="CO52" i="13"/>
  <c r="CO52" i="12" s="1"/>
  <c r="CP52" i="23"/>
  <c r="CP52" i="22"/>
  <c r="CO52" i="9"/>
  <c r="CQ52" i="9"/>
  <c r="CP48" i="8"/>
  <c r="CP48" i="24"/>
  <c r="CP47" i="21"/>
  <c r="CP49" i="28"/>
  <c r="CP50" i="28"/>
  <c r="CP48" i="21"/>
  <c r="CP48" i="28"/>
  <c r="CP44" i="8"/>
  <c r="CP44" i="24"/>
  <c r="CO44" i="26" s="1"/>
  <c r="CP44" i="21"/>
  <c r="CP45" i="28"/>
  <c r="CP43" i="21"/>
  <c r="CP44" i="28"/>
  <c r="CP40" i="8"/>
  <c r="CP40" i="24"/>
  <c r="CP42" i="28"/>
  <c r="CP41" i="28"/>
  <c r="CP40" i="28"/>
  <c r="CP40" i="21"/>
  <c r="CP39" i="21"/>
  <c r="CP36" i="8"/>
  <c r="CP36" i="24"/>
  <c r="CP37" i="28"/>
  <c r="CP38" i="28"/>
  <c r="CP36" i="28"/>
  <c r="CP36" i="21"/>
  <c r="CP35" i="21"/>
  <c r="CP33" i="28"/>
  <c r="CP32" i="28"/>
  <c r="CP31" i="21"/>
  <c r="CP32" i="21"/>
  <c r="CP34" i="28"/>
  <c r="CO50" i="21"/>
  <c r="CO51" i="28"/>
  <c r="CO51" i="21"/>
  <c r="CO47" i="8"/>
  <c r="CO47" i="24"/>
  <c r="CO46" i="21"/>
  <c r="CO48" i="28"/>
  <c r="CO47" i="28"/>
  <c r="CO47" i="21"/>
  <c r="CO49" i="28"/>
  <c r="CO46" i="24"/>
  <c r="CO43" i="8"/>
  <c r="CO44" i="28"/>
  <c r="CO43" i="21"/>
  <c r="CO42" i="21"/>
  <c r="CO45" i="28"/>
  <c r="CO39" i="8"/>
  <c r="CO39" i="24"/>
  <c r="CO40" i="28"/>
  <c r="CO41" i="28"/>
  <c r="CO39" i="21"/>
  <c r="CO38" i="21"/>
  <c r="CO39" i="28"/>
  <c r="CO38" i="24"/>
  <c r="CN38" i="26" s="1"/>
  <c r="CO35" i="8"/>
  <c r="CO34" i="21"/>
  <c r="CO35" i="21"/>
  <c r="CO37" i="28"/>
  <c r="CO36" i="28"/>
  <c r="CO35" i="28"/>
  <c r="CO31" i="8"/>
  <c r="CO31" i="28"/>
  <c r="CO33" i="28"/>
  <c r="CO31" i="21"/>
  <c r="CO30" i="21"/>
  <c r="CO32" i="28"/>
  <c r="CN50" i="8"/>
  <c r="CN50" i="28"/>
  <c r="CN49" i="21"/>
  <c r="CN51" i="28"/>
  <c r="CN50" i="21"/>
  <c r="CN46" i="8"/>
  <c r="CN45" i="21"/>
  <c r="CN46" i="21"/>
  <c r="CN48" i="28"/>
  <c r="CN46" i="28"/>
  <c r="CN47" i="28"/>
  <c r="CN42" i="8"/>
  <c r="CN42" i="28"/>
  <c r="CN42" i="21"/>
  <c r="CN44" i="28"/>
  <c r="CN41" i="21"/>
  <c r="CN38" i="8"/>
  <c r="CN38" i="24"/>
  <c r="CN39" i="28"/>
  <c r="CN38" i="28"/>
  <c r="CN40" i="28"/>
  <c r="CN38" i="21"/>
  <c r="CN37" i="21"/>
  <c r="CN34" i="8"/>
  <c r="CN36" i="28"/>
  <c r="CN34" i="21"/>
  <c r="CN34" i="28"/>
  <c r="CN35" i="28"/>
  <c r="CN33" i="21"/>
  <c r="CN30" i="29"/>
  <c r="CN30" i="23"/>
  <c r="CN31" i="19"/>
  <c r="CN30" i="19"/>
  <c r="CN30" i="9"/>
  <c r="CO30" i="9"/>
  <c r="CM30" i="13"/>
  <c r="CM30" i="12" s="1"/>
  <c r="CM30" i="9"/>
  <c r="CM49" i="8"/>
  <c r="CM49" i="28"/>
  <c r="CM50" i="28"/>
  <c r="CM51" i="28"/>
  <c r="CM48" i="21"/>
  <c r="CM49" i="21"/>
  <c r="CM45" i="8"/>
  <c r="CM45" i="28"/>
  <c r="CM47" i="28"/>
  <c r="CM44" i="21"/>
  <c r="CM46" i="28"/>
  <c r="CM45" i="21"/>
  <c r="CM41" i="8"/>
  <c r="CM41" i="28"/>
  <c r="CM41" i="21"/>
  <c r="CM42" i="28"/>
  <c r="CM43" i="28"/>
  <c r="CM40" i="21"/>
  <c r="CM37" i="8"/>
  <c r="CM39" i="28"/>
  <c r="CM38" i="28"/>
  <c r="CM37" i="28"/>
  <c r="CM36" i="21"/>
  <c r="CM37" i="21"/>
  <c r="CM33" i="8"/>
  <c r="CM34" i="28"/>
  <c r="CM33" i="21"/>
  <c r="CM33" i="28"/>
  <c r="CM35" i="28"/>
  <c r="CM32" i="21"/>
  <c r="CM32" i="24"/>
  <c r="CL52" i="29"/>
  <c r="CL52" i="13"/>
  <c r="CL52" i="12" s="1"/>
  <c r="CK52" i="13"/>
  <c r="CK52" i="12" s="1"/>
  <c r="CL52" i="23"/>
  <c r="CL52" i="22"/>
  <c r="CL52" i="19"/>
  <c r="CM52" i="9"/>
  <c r="CL52" i="9"/>
  <c r="CL48" i="8"/>
  <c r="CL49" i="28"/>
  <c r="CL50" i="28"/>
  <c r="CL47" i="21"/>
  <c r="CL48" i="28"/>
  <c r="CL48" i="21"/>
  <c r="CL44" i="8"/>
  <c r="CL46" i="28"/>
  <c r="CL44" i="21"/>
  <c r="CL43" i="21"/>
  <c r="CL45" i="28"/>
  <c r="CL44" i="28"/>
  <c r="CL40" i="8"/>
  <c r="CL41" i="28"/>
  <c r="CL40" i="28"/>
  <c r="CL42" i="28"/>
  <c r="CL40" i="21"/>
  <c r="CL39" i="21"/>
  <c r="CL36" i="8"/>
  <c r="CL36" i="28"/>
  <c r="CL37" i="28"/>
  <c r="CL36" i="21"/>
  <c r="CL35" i="21"/>
  <c r="CL34" i="28"/>
  <c r="CL31" i="21"/>
  <c r="CL33" i="28"/>
  <c r="CL32" i="21"/>
  <c r="CL32" i="28"/>
  <c r="CK51" i="8"/>
  <c r="CK51" i="24"/>
  <c r="CK51" i="28"/>
  <c r="CK51" i="21"/>
  <c r="CK50" i="21"/>
  <c r="CK47" i="8"/>
  <c r="CK48" i="28"/>
  <c r="CK47" i="28"/>
  <c r="CK49" i="28"/>
  <c r="CK47" i="21"/>
  <c r="CK46" i="21"/>
  <c r="CK46" i="24"/>
  <c r="CK43" i="8"/>
  <c r="CK43" i="28"/>
  <c r="CK45" i="28"/>
  <c r="CK42" i="21"/>
  <c r="CK44" i="28"/>
  <c r="CK43" i="21"/>
  <c r="CK43" i="24"/>
  <c r="CK39" i="8"/>
  <c r="CK41" i="28"/>
  <c r="CK39" i="28"/>
  <c r="CK38" i="21"/>
  <c r="CK39" i="21"/>
  <c r="CK40" i="28"/>
  <c r="CK35" i="8"/>
  <c r="CK35" i="28"/>
  <c r="CK36" i="28"/>
  <c r="CK34" i="21"/>
  <c r="CK37" i="28"/>
  <c r="CK31" i="8"/>
  <c r="CK30" i="24"/>
  <c r="CJ30" i="26" s="1"/>
  <c r="CK32" i="28"/>
  <c r="CK31" i="28"/>
  <c r="CK33" i="28"/>
  <c r="CK31" i="21"/>
  <c r="CK30" i="21"/>
  <c r="CK53" i="14"/>
  <c r="CK52" i="24" s="1"/>
  <c r="CJ50" i="8"/>
  <c r="CJ51" i="28"/>
  <c r="CJ50" i="21"/>
  <c r="CJ49" i="21"/>
  <c r="CJ50" i="28"/>
  <c r="CJ46" i="8"/>
  <c r="CJ46" i="24"/>
  <c r="CJ46" i="21"/>
  <c r="CJ46" i="28"/>
  <c r="CJ47" i="28"/>
  <c r="CJ48" i="28"/>
  <c r="CJ45" i="21"/>
  <c r="CJ42" i="8"/>
  <c r="CJ42" i="24"/>
  <c r="CJ43" i="28"/>
  <c r="CJ44" i="28"/>
  <c r="CJ41" i="21"/>
  <c r="CJ42" i="21"/>
  <c r="CJ42" i="28"/>
  <c r="CJ39" i="28"/>
  <c r="CJ37" i="21"/>
  <c r="CJ38" i="28"/>
  <c r="CJ38" i="21"/>
  <c r="CJ40" i="28"/>
  <c r="CJ34" i="8"/>
  <c r="CJ34" i="24"/>
  <c r="CJ35" i="28"/>
  <c r="CJ34" i="21"/>
  <c r="CJ33" i="21"/>
  <c r="CJ36" i="28"/>
  <c r="CJ34" i="28"/>
  <c r="CJ30" i="29"/>
  <c r="CJ30" i="13"/>
  <c r="CJ30" i="12" s="1"/>
  <c r="CJ30" i="23"/>
  <c r="CJ30" i="19"/>
  <c r="CK30" i="9"/>
  <c r="CI30" i="9"/>
  <c r="CJ30" i="22"/>
  <c r="CJ30" i="9"/>
  <c r="CI30" i="13"/>
  <c r="CI30" i="12" s="1"/>
  <c r="CI49" i="8"/>
  <c r="CI51" i="28"/>
  <c r="CI48" i="21"/>
  <c r="CI49" i="21"/>
  <c r="CI49" i="28"/>
  <c r="CI50" i="28"/>
  <c r="CI49" i="24"/>
  <c r="CI45" i="8"/>
  <c r="CI45" i="21"/>
  <c r="CI45" i="28"/>
  <c r="CI47" i="28"/>
  <c r="CI44" i="21"/>
  <c r="CI44" i="24"/>
  <c r="CI41" i="8"/>
  <c r="CI40" i="21"/>
  <c r="CI41" i="28"/>
  <c r="CI42" i="28"/>
  <c r="CI41" i="21"/>
  <c r="CI43" i="28"/>
  <c r="CI37" i="8"/>
  <c r="CI38" i="28"/>
  <c r="CI37" i="28"/>
  <c r="CI36" i="21"/>
  <c r="CI37" i="21"/>
  <c r="CI39" i="28"/>
  <c r="CI36" i="24"/>
  <c r="CI33" i="8"/>
  <c r="CI35" i="28"/>
  <c r="CI32" i="21"/>
  <c r="CI34" i="28"/>
  <c r="CI33" i="28"/>
  <c r="CI33" i="21"/>
  <c r="CI53" i="14"/>
  <c r="CI52" i="24" s="1"/>
  <c r="CH52" i="29"/>
  <c r="CH52" i="13"/>
  <c r="CH52" i="12" s="1"/>
  <c r="CG52" i="13"/>
  <c r="CG52" i="12" s="1"/>
  <c r="CH52" i="23"/>
  <c r="CH52" i="22"/>
  <c r="CG52" i="9"/>
  <c r="CH48" i="28"/>
  <c r="CH48" i="21"/>
  <c r="CH49" i="28"/>
  <c r="CH47" i="21"/>
  <c r="CH50" i="28"/>
  <c r="CH44" i="8"/>
  <c r="CH44" i="24"/>
  <c r="CH44" i="21"/>
  <c r="CH46" i="28"/>
  <c r="CH43" i="21"/>
  <c r="CH44" i="28"/>
  <c r="CH45" i="28"/>
  <c r="CH40" i="21"/>
  <c r="CH39" i="21"/>
  <c r="CH40" i="28"/>
  <c r="CH41" i="28"/>
  <c r="CH42" i="28"/>
  <c r="CH36" i="8"/>
  <c r="CH36" i="24"/>
  <c r="CH38" i="28"/>
  <c r="CH37" i="28"/>
  <c r="CH36" i="21"/>
  <c r="CH36" i="28"/>
  <c r="CH35" i="21"/>
  <c r="CH32" i="8"/>
  <c r="CH32" i="24"/>
  <c r="CH32" i="21"/>
  <c r="CH32" i="28"/>
  <c r="CH34" i="28"/>
  <c r="CH33" i="28"/>
  <c r="CH31" i="21"/>
  <c r="CG51" i="8"/>
  <c r="CG51" i="24"/>
  <c r="CG51" i="21"/>
  <c r="CG51" i="28"/>
  <c r="CG50" i="21"/>
  <c r="CG47" i="8"/>
  <c r="CG47" i="24"/>
  <c r="CG47" i="28"/>
  <c r="CG49" i="28"/>
  <c r="CG47" i="21"/>
  <c r="CG48" i="28"/>
  <c r="CG46" i="21"/>
  <c r="CG43" i="8"/>
  <c r="CG43" i="24"/>
  <c r="CG43" i="28"/>
  <c r="CG45" i="28"/>
  <c r="CG42" i="21"/>
  <c r="CG44" i="28"/>
  <c r="CG43" i="21"/>
  <c r="CG39" i="8"/>
  <c r="CG39" i="21"/>
  <c r="CG41" i="28"/>
  <c r="CG39" i="28"/>
  <c r="CG40" i="28"/>
  <c r="CG36" i="28"/>
  <c r="CG37" i="28"/>
  <c r="CG35" i="21"/>
  <c r="CG34" i="21"/>
  <c r="CG35" i="28"/>
  <c r="CG35" i="24"/>
  <c r="CF35" i="26" s="1"/>
  <c r="CG31" i="21"/>
  <c r="CG30" i="21"/>
  <c r="CG33" i="28"/>
  <c r="CG32" i="28"/>
  <c r="CG31" i="28"/>
  <c r="CF50" i="8"/>
  <c r="CF50" i="24"/>
  <c r="CF49" i="24"/>
  <c r="CF50" i="28"/>
  <c r="CF51" i="28"/>
  <c r="CF50" i="21"/>
  <c r="CF49" i="21"/>
  <c r="CF46" i="28"/>
  <c r="CF47" i="28"/>
  <c r="CF48" i="28"/>
  <c r="CF46" i="21"/>
  <c r="CF45" i="21"/>
  <c r="CF42" i="8"/>
  <c r="CF42" i="24"/>
  <c r="CF44" i="28"/>
  <c r="CF42" i="28"/>
  <c r="CF41" i="21"/>
  <c r="CF42" i="21"/>
  <c r="CF43" i="28"/>
  <c r="CF40" i="28"/>
  <c r="CF37" i="21"/>
  <c r="CF38" i="21"/>
  <c r="CF39" i="28"/>
  <c r="CF34" i="8"/>
  <c r="CF33" i="21"/>
  <c r="CF35" i="28"/>
  <c r="CF34" i="21"/>
  <c r="CF36" i="28"/>
  <c r="CF53" i="14"/>
  <c r="CF52" i="21" s="1"/>
  <c r="CF34" i="28"/>
  <c r="CF30" i="29"/>
  <c r="CF30" i="13"/>
  <c r="CF30" i="12" s="1"/>
  <c r="CF30" i="22"/>
  <c r="CF31" i="19"/>
  <c r="CF30" i="19"/>
  <c r="CE30" i="9"/>
  <c r="CF30" i="9"/>
  <c r="CF30" i="23"/>
  <c r="CG30" i="9"/>
  <c r="CE49" i="8"/>
  <c r="CE49" i="24"/>
  <c r="CE49" i="21"/>
  <c r="CE49" i="28"/>
  <c r="CE48" i="21"/>
  <c r="CE51" i="28"/>
  <c r="CE50" i="28"/>
  <c r="CE45" i="8"/>
  <c r="CE45" i="24"/>
  <c r="CE45" i="26" s="1"/>
  <c r="CE45" i="21"/>
  <c r="CE44" i="21"/>
  <c r="CE47" i="28"/>
  <c r="CE46" i="28"/>
  <c r="CE45" i="28"/>
  <c r="CE41" i="8"/>
  <c r="CE40" i="21"/>
  <c r="CE41" i="21"/>
  <c r="CE42" i="28"/>
  <c r="CE43" i="28"/>
  <c r="CE40" i="24"/>
  <c r="CE37" i="8"/>
  <c r="CE37" i="24"/>
  <c r="CE38" i="28"/>
  <c r="CE39" i="28"/>
  <c r="CE36" i="21"/>
  <c r="CE37" i="21"/>
  <c r="CE33" i="8"/>
  <c r="CE34" i="28"/>
  <c r="CE33" i="28"/>
  <c r="CE35" i="28"/>
  <c r="CE33" i="21"/>
  <c r="CE32" i="21"/>
  <c r="CD52" i="29"/>
  <c r="CD52" i="13"/>
  <c r="CD52" i="12" s="1"/>
  <c r="CC52" i="13"/>
  <c r="CC52" i="12" s="1"/>
  <c r="CD52" i="23"/>
  <c r="CD52" i="22"/>
  <c r="CE52" i="9"/>
  <c r="CD52" i="19"/>
  <c r="CD52" i="9"/>
  <c r="CD48" i="8"/>
  <c r="CD48" i="24"/>
  <c r="CC48" i="26" s="1"/>
  <c r="CD48" i="28"/>
  <c r="CD48" i="21"/>
  <c r="CD47" i="21"/>
  <c r="CD49" i="28"/>
  <c r="CD50" i="28"/>
  <c r="CD44" i="8"/>
  <c r="CD44" i="24"/>
  <c r="CD44" i="21"/>
  <c r="CD44" i="28"/>
  <c r="CD43" i="21"/>
  <c r="CD46" i="28"/>
  <c r="CD45" i="28"/>
  <c r="CD40" i="8"/>
  <c r="CD40" i="24"/>
  <c r="CD39" i="21"/>
  <c r="CD40" i="28"/>
  <c r="CD42" i="28"/>
  <c r="CD40" i="21"/>
  <c r="CD37" i="28"/>
  <c r="CD36" i="21"/>
  <c r="CD35" i="21"/>
  <c r="CD36" i="28"/>
  <c r="CD32" i="8"/>
  <c r="CD32" i="21"/>
  <c r="CD33" i="28"/>
  <c r="CD32" i="28"/>
  <c r="CD34" i="28"/>
  <c r="CD53" i="14"/>
  <c r="CC51" i="8"/>
  <c r="CC50" i="24"/>
  <c r="CC51" i="24"/>
  <c r="CB51" i="26" s="1"/>
  <c r="CC50" i="21"/>
  <c r="CC51" i="21"/>
  <c r="CC51" i="28"/>
  <c r="CC47" i="8"/>
  <c r="CC47" i="24"/>
  <c r="CB47" i="26" s="1"/>
  <c r="CC47" i="28"/>
  <c r="CC47" i="21"/>
  <c r="CC46" i="21"/>
  <c r="CC49" i="28"/>
  <c r="CC48" i="28"/>
  <c r="CC43" i="8"/>
  <c r="CC43" i="24"/>
  <c r="CC45" i="28"/>
  <c r="CC44" i="28"/>
  <c r="CC42" i="21"/>
  <c r="CC43" i="21"/>
  <c r="CC43" i="28"/>
  <c r="CC39" i="28"/>
  <c r="CC39" i="21"/>
  <c r="CC38" i="21"/>
  <c r="CC40" i="28"/>
  <c r="CC41" i="28"/>
  <c r="CC35" i="8"/>
  <c r="CC36" i="28"/>
  <c r="CC35" i="28"/>
  <c r="CC34" i="21"/>
  <c r="CC37" i="28"/>
  <c r="CC35" i="21"/>
  <c r="CC35" i="24"/>
  <c r="CC31" i="28"/>
  <c r="CC32" i="28"/>
  <c r="CC33" i="28"/>
  <c r="CC31" i="21"/>
  <c r="CC30" i="21"/>
  <c r="CC53" i="14"/>
  <c r="CB50" i="8"/>
  <c r="CB50" i="24"/>
  <c r="CB50" i="21"/>
  <c r="CB49" i="21"/>
  <c r="CB50" i="28"/>
  <c r="CB51" i="28"/>
  <c r="CB46" i="8"/>
  <c r="CB46" i="24"/>
  <c r="CB48" i="28"/>
  <c r="CB45" i="21"/>
  <c r="CB46" i="28"/>
  <c r="CB47" i="28"/>
  <c r="CB46" i="21"/>
  <c r="CB45" i="24"/>
  <c r="CB42" i="8"/>
  <c r="CB42" i="24"/>
  <c r="CB44" i="28"/>
  <c r="CB41" i="21"/>
  <c r="CB42" i="21"/>
  <c r="CB43" i="28"/>
  <c r="CB38" i="8"/>
  <c r="CB38" i="24"/>
  <c r="CB38" i="28"/>
  <c r="CB37" i="21"/>
  <c r="CB38" i="21"/>
  <c r="CB39" i="28"/>
  <c r="CB40" i="28"/>
  <c r="CB34" i="8"/>
  <c r="CB34" i="21"/>
  <c r="CB33" i="21"/>
  <c r="CB36" i="28"/>
  <c r="CB34" i="28"/>
  <c r="CB35" i="28"/>
  <c r="CB30" i="29"/>
  <c r="CB30" i="22"/>
  <c r="CB30" i="23"/>
  <c r="CB30" i="19"/>
  <c r="CB31" i="19"/>
  <c r="CC30" i="9"/>
  <c r="CA49" i="8"/>
  <c r="CA49" i="24"/>
  <c r="CA49" i="28"/>
  <c r="CA50" i="28"/>
  <c r="CA49" i="21"/>
  <c r="CA51" i="28"/>
  <c r="CA48" i="21"/>
  <c r="CA46" i="8"/>
  <c r="CA46" i="24"/>
  <c r="CA48" i="28"/>
  <c r="CA46" i="28"/>
  <c r="CA47" i="28"/>
  <c r="CA46" i="21"/>
  <c r="CA45" i="21"/>
  <c r="CA42" i="8"/>
  <c r="CA42" i="24"/>
  <c r="CA41" i="21"/>
  <c r="CA43" i="28"/>
  <c r="CA42" i="21"/>
  <c r="CA42" i="28"/>
  <c r="CA44" i="28"/>
  <c r="CA41" i="24"/>
  <c r="CA38" i="8"/>
  <c r="CA38" i="24"/>
  <c r="CA40" i="28"/>
  <c r="CA38" i="28"/>
  <c r="CA39" i="28"/>
  <c r="CA37" i="21"/>
  <c r="CA38" i="21"/>
  <c r="CA34" i="8"/>
  <c r="CA34" i="28"/>
  <c r="CA53" i="28" s="1"/>
  <c r="CA35" i="28"/>
  <c r="CA36" i="28"/>
  <c r="CA34" i="21"/>
  <c r="CA33" i="21"/>
  <c r="CA53" i="14"/>
  <c r="CA52" i="24" s="1"/>
  <c r="CA30" i="29"/>
  <c r="CA30" i="19"/>
  <c r="CA30" i="23"/>
  <c r="CA30" i="22"/>
  <c r="CA31" i="19"/>
  <c r="CA30" i="9"/>
  <c r="BZ49" i="8"/>
  <c r="BZ49" i="24"/>
  <c r="BZ49" i="26" s="1"/>
  <c r="BZ48" i="24"/>
  <c r="BZ50" i="28"/>
  <c r="BZ49" i="28"/>
  <c r="BZ51" i="28"/>
  <c r="BZ49" i="21"/>
  <c r="BZ48" i="21"/>
  <c r="BZ46" i="8"/>
  <c r="BZ46" i="24"/>
  <c r="BY46" i="26" s="1"/>
  <c r="BZ46" i="28"/>
  <c r="BZ48" i="28"/>
  <c r="BZ45" i="21"/>
  <c r="BZ47" i="28"/>
  <c r="BZ46" i="21"/>
  <c r="BZ42" i="8"/>
  <c r="BZ42" i="28"/>
  <c r="BZ41" i="21"/>
  <c r="BZ42" i="21"/>
  <c r="BZ44" i="28"/>
  <c r="BZ43" i="28"/>
  <c r="BZ39" i="28"/>
  <c r="BZ38" i="21"/>
  <c r="BZ37" i="21"/>
  <c r="BZ40" i="28"/>
  <c r="BZ38" i="28"/>
  <c r="BZ36" i="28"/>
  <c r="BZ33" i="21"/>
  <c r="BZ34" i="28"/>
  <c r="BZ53" i="28" s="1"/>
  <c r="BZ35" i="28"/>
  <c r="BZ30" i="29"/>
  <c r="BZ30" i="13"/>
  <c r="BZ30" i="12" s="1"/>
  <c r="BY30" i="13"/>
  <c r="BY30" i="12" s="1"/>
  <c r="BZ30" i="19"/>
  <c r="BZ30" i="22"/>
  <c r="BZ31" i="19"/>
  <c r="BY30" i="9"/>
  <c r="BZ30" i="9"/>
  <c r="BZ30" i="23"/>
  <c r="BY49" i="8"/>
  <c r="BY48" i="21"/>
  <c r="BY50" i="28"/>
  <c r="BY51" i="28"/>
  <c r="BY49" i="21"/>
  <c r="BY49" i="28"/>
  <c r="BY49" i="24"/>
  <c r="BY49" i="26" s="1"/>
  <c r="BY45" i="8"/>
  <c r="BY45" i="24"/>
  <c r="BY45" i="21"/>
  <c r="BY45" i="28"/>
  <c r="BY46" i="28"/>
  <c r="BY44" i="21"/>
  <c r="BY47" i="28"/>
  <c r="BY41" i="8"/>
  <c r="BY41" i="24"/>
  <c r="BY42" i="28"/>
  <c r="BY43" i="28"/>
  <c r="BY41" i="28"/>
  <c r="BY40" i="21"/>
  <c r="BY41" i="21"/>
  <c r="BY37" i="8"/>
  <c r="BY38" i="28"/>
  <c r="BY36" i="21"/>
  <c r="BY37" i="21"/>
  <c r="BY39" i="28"/>
  <c r="BY36" i="24"/>
  <c r="BY33" i="8"/>
  <c r="BY33" i="28"/>
  <c r="BY33" i="21"/>
  <c r="BY32" i="21"/>
  <c r="BY35" i="28"/>
  <c r="BY34" i="28"/>
  <c r="BX52" i="29"/>
  <c r="BX52" i="13"/>
  <c r="BX52" i="12" s="1"/>
  <c r="BX52" i="22"/>
  <c r="BW52" i="13"/>
  <c r="BW52" i="12" s="1"/>
  <c r="BX52" i="23"/>
  <c r="BX52" i="19"/>
  <c r="BW52" i="9"/>
  <c r="BY52" i="9"/>
  <c r="BX52" i="9"/>
  <c r="BX48" i="8"/>
  <c r="BX48" i="24"/>
  <c r="BX47" i="24"/>
  <c r="BX47" i="21"/>
  <c r="BX50" i="28"/>
  <c r="BX48" i="21"/>
  <c r="BX48" i="28"/>
  <c r="BX49" i="28"/>
  <c r="BX44" i="8"/>
  <c r="BX43" i="24"/>
  <c r="BX44" i="28"/>
  <c r="BX45" i="28"/>
  <c r="BX44" i="21"/>
  <c r="BX46" i="28"/>
  <c r="BX43" i="21"/>
  <c r="BX44" i="24"/>
  <c r="BX40" i="8"/>
  <c r="BX39" i="21"/>
  <c r="BX40" i="21"/>
  <c r="BX40" i="28"/>
  <c r="BX41" i="28"/>
  <c r="BX37" i="28"/>
  <c r="BX35" i="21"/>
  <c r="BX36" i="28"/>
  <c r="BX36" i="21"/>
  <c r="BX38" i="28"/>
  <c r="BX32" i="8"/>
  <c r="BX34" i="28"/>
  <c r="BX32" i="21"/>
  <c r="BX31" i="21"/>
  <c r="BX33" i="28"/>
  <c r="BX53" i="14"/>
  <c r="BX32" i="24"/>
  <c r="BX32" i="28"/>
  <c r="BW51" i="8"/>
  <c r="BW51" i="24"/>
  <c r="BV51" i="26" s="1"/>
  <c r="BW51" i="21"/>
  <c r="BW51" i="28"/>
  <c r="BW50" i="21"/>
  <c r="BW47" i="8"/>
  <c r="BW47" i="24"/>
  <c r="BW47" i="26" s="1"/>
  <c r="BW48" i="28"/>
  <c r="BW47" i="28"/>
  <c r="BW49" i="28"/>
  <c r="BW47" i="21"/>
  <c r="BW46" i="21"/>
  <c r="BW43" i="8"/>
  <c r="BW45" i="28"/>
  <c r="BW43" i="21"/>
  <c r="BW43" i="28"/>
  <c r="BW44" i="28"/>
  <c r="BW42" i="21"/>
  <c r="BW43" i="24"/>
  <c r="BW43" i="26" s="1"/>
  <c r="BW39" i="8"/>
  <c r="BW39" i="28"/>
  <c r="BW41" i="28"/>
  <c r="BW39" i="21"/>
  <c r="BW40" i="28"/>
  <c r="BW38" i="21"/>
  <c r="BW35" i="8"/>
  <c r="BW37" i="28"/>
  <c r="BW35" i="28"/>
  <c r="BW35" i="21"/>
  <c r="BW36" i="28"/>
  <c r="BW34" i="21"/>
  <c r="BW31" i="8"/>
  <c r="BW32" i="28"/>
  <c r="BW30" i="21"/>
  <c r="BW31" i="28"/>
  <c r="BW31" i="21"/>
  <c r="BW33" i="28"/>
  <c r="BV51" i="28"/>
  <c r="BV50" i="21"/>
  <c r="BV50" i="28"/>
  <c r="BV49" i="21"/>
  <c r="BV46" i="8"/>
  <c r="BV46" i="24"/>
  <c r="BV45" i="21"/>
  <c r="BV47" i="28"/>
  <c r="BV46" i="21"/>
  <c r="BV42" i="8"/>
  <c r="BV42" i="28"/>
  <c r="BV41" i="21"/>
  <c r="BV42" i="21"/>
  <c r="BV44" i="28"/>
  <c r="BV43" i="28"/>
  <c r="BV38" i="8"/>
  <c r="BV39" i="28"/>
  <c r="BV40" i="28"/>
  <c r="BV38" i="28"/>
  <c r="BV38" i="21"/>
  <c r="BV37" i="21"/>
  <c r="BV34" i="8"/>
  <c r="BV34" i="24"/>
  <c r="BV36" i="28"/>
  <c r="BV33" i="21"/>
  <c r="BV34" i="21"/>
  <c r="BV35" i="28"/>
  <c r="BV34" i="28"/>
  <c r="BV30" i="29"/>
  <c r="BV30" i="22"/>
  <c r="BU30" i="13"/>
  <c r="BU30" i="12" s="1"/>
  <c r="BV30" i="19"/>
  <c r="BV30" i="23"/>
  <c r="BU30" i="9"/>
  <c r="BV30" i="9"/>
  <c r="BW30" i="9"/>
  <c r="BU49" i="8"/>
  <c r="BU50" i="28"/>
  <c r="BU51" i="28"/>
  <c r="BU49" i="21"/>
  <c r="BU49" i="28"/>
  <c r="BU48" i="21"/>
  <c r="BU48" i="24"/>
  <c r="BU49" i="24"/>
  <c r="BU45" i="8"/>
  <c r="BU45" i="21"/>
  <c r="BU45" i="28"/>
  <c r="BU47" i="28"/>
  <c r="BU46" i="28"/>
  <c r="BU44" i="21"/>
  <c r="BU41" i="8"/>
  <c r="BU41" i="28"/>
  <c r="BU43" i="28"/>
  <c r="BU42" i="28"/>
  <c r="BU40" i="21"/>
  <c r="BU41" i="21"/>
  <c r="BU37" i="8"/>
  <c r="BU38" i="28"/>
  <c r="BU37" i="28"/>
  <c r="BU39" i="28"/>
  <c r="BU37" i="21"/>
  <c r="BU36" i="21"/>
  <c r="BU33" i="8"/>
  <c r="BU35" i="28"/>
  <c r="BU33" i="28"/>
  <c r="BU34" i="28"/>
  <c r="BU32" i="21"/>
  <c r="BU33" i="21"/>
  <c r="BU33" i="24"/>
  <c r="BU32" i="24"/>
  <c r="BU53" i="14"/>
  <c r="BU52" i="24" s="1"/>
  <c r="BT52" i="29"/>
  <c r="BT52" i="13"/>
  <c r="BT52" i="12" s="1"/>
  <c r="BS52" i="13"/>
  <c r="BS52" i="12" s="1"/>
  <c r="BT52" i="19"/>
  <c r="BT52" i="22"/>
  <c r="BU52" i="9"/>
  <c r="BS52" i="9"/>
  <c r="BT52" i="9"/>
  <c r="BT48" i="8"/>
  <c r="BT50" i="28"/>
  <c r="BT48" i="21"/>
  <c r="BT49" i="28"/>
  <c r="BT47" i="21"/>
  <c r="BT48" i="28"/>
  <c r="BT44" i="8"/>
  <c r="BT44" i="28"/>
  <c r="BT45" i="28"/>
  <c r="BT46" i="28"/>
  <c r="BT44" i="21"/>
  <c r="BT43" i="21"/>
  <c r="BT44" i="24"/>
  <c r="BS44" i="26" s="1"/>
  <c r="BT41" i="28"/>
  <c r="BT39" i="21"/>
  <c r="BT40" i="21"/>
  <c r="BT42" i="28"/>
  <c r="BT37" i="28"/>
  <c r="BT36" i="21"/>
  <c r="BT38" i="28"/>
  <c r="BT36" i="28"/>
  <c r="BT35" i="21"/>
  <c r="BT32" i="8"/>
  <c r="BT33" i="28"/>
  <c r="BT32" i="21"/>
  <c r="BT34" i="28"/>
  <c r="BT31" i="21"/>
  <c r="BT32" i="28"/>
  <c r="BS51" i="8"/>
  <c r="BS51" i="24"/>
  <c r="BS51" i="28"/>
  <c r="BS50" i="21"/>
  <c r="BS51" i="21"/>
  <c r="BS47" i="8"/>
  <c r="BS47" i="24"/>
  <c r="BS47" i="28"/>
  <c r="BS47" i="21"/>
  <c r="BS49" i="28"/>
  <c r="BS46" i="21"/>
  <c r="BS48" i="28"/>
  <c r="BS43" i="8"/>
  <c r="BS43" i="21"/>
  <c r="BS45" i="28"/>
  <c r="BS42" i="21"/>
  <c r="BS44" i="28"/>
  <c r="BS43" i="28"/>
  <c r="BS40" i="28"/>
  <c r="BS41" i="28"/>
  <c r="BS38" i="21"/>
  <c r="BS39" i="21"/>
  <c r="BS39" i="28"/>
  <c r="BS35" i="8"/>
  <c r="BS35" i="24"/>
  <c r="BS37" i="28"/>
  <c r="BS35" i="28"/>
  <c r="BS35" i="21"/>
  <c r="BS34" i="21"/>
  <c r="BS36" i="28"/>
  <c r="BS31" i="24"/>
  <c r="BS31" i="28"/>
  <c r="BS31" i="21"/>
  <c r="BS33" i="28"/>
  <c r="BS30" i="21"/>
  <c r="BS53" i="14"/>
  <c r="BS52" i="24" s="1"/>
  <c r="BS32" i="28"/>
  <c r="BR50" i="8"/>
  <c r="BR49" i="21"/>
  <c r="BR50" i="21"/>
  <c r="BR50" i="28"/>
  <c r="BR51" i="28"/>
  <c r="BR46" i="8"/>
  <c r="BR46" i="24"/>
  <c r="BR45" i="24"/>
  <c r="BR46" i="28"/>
  <c r="BR46" i="21"/>
  <c r="BR47" i="28"/>
  <c r="BR48" i="28"/>
  <c r="BR45" i="21"/>
  <c r="BR42" i="8"/>
  <c r="BR42" i="24"/>
  <c r="BR42" i="28"/>
  <c r="BR41" i="21"/>
  <c r="BR42" i="21"/>
  <c r="BR44" i="28"/>
  <c r="BR43" i="28"/>
  <c r="BR39" i="28"/>
  <c r="BR38" i="28"/>
  <c r="BR40" i="28"/>
  <c r="BR38" i="21"/>
  <c r="BR37" i="21"/>
  <c r="BR34" i="8"/>
  <c r="BR33" i="21"/>
  <c r="BR36" i="28"/>
  <c r="BR34" i="21"/>
  <c r="BR35" i="28"/>
  <c r="BR34" i="28"/>
  <c r="BR30" i="29"/>
  <c r="BQ30" i="13"/>
  <c r="BQ30" i="12" s="1"/>
  <c r="BR30" i="13"/>
  <c r="BR30" i="12" s="1"/>
  <c r="BR30" i="22"/>
  <c r="BR30" i="19"/>
  <c r="BR30" i="23"/>
  <c r="BS30" i="9"/>
  <c r="BR30" i="9"/>
  <c r="BQ30" i="9"/>
  <c r="BQ49" i="8"/>
  <c r="BQ49" i="28"/>
  <c r="BQ50" i="28"/>
  <c r="BQ49" i="21"/>
  <c r="BQ51" i="28"/>
  <c r="BQ48" i="21"/>
  <c r="BQ48" i="24"/>
  <c r="BQ45" i="28"/>
  <c r="BQ47" i="28"/>
  <c r="BQ46" i="28"/>
  <c r="BQ44" i="21"/>
  <c r="BQ45" i="21"/>
  <c r="CI34" i="26"/>
  <c r="CP36" i="26"/>
  <c r="CP44" i="26"/>
  <c r="CF49" i="26"/>
  <c r="AJ17" i="9"/>
  <c r="CP52" i="9"/>
  <c r="CC52" i="9"/>
  <c r="CD38" i="28"/>
  <c r="AH5" i="9"/>
  <c r="AH5" i="13"/>
  <c r="AH5" i="12" s="1"/>
  <c r="CY42" i="28"/>
  <c r="DC43" i="28"/>
  <c r="BT52" i="23"/>
  <c r="CO48" i="26"/>
  <c r="CP40" i="26"/>
  <c r="BO44" i="26"/>
  <c r="CD44" i="26"/>
  <c r="DC33" i="19"/>
  <c r="BP49" i="26"/>
  <c r="CH52" i="9"/>
  <c r="CK52" i="9"/>
  <c r="CB42" i="28"/>
  <c r="CN30" i="22"/>
  <c r="BQ41" i="28"/>
  <c r="BQ41" i="21"/>
  <c r="BQ43" i="28"/>
  <c r="BQ40" i="21"/>
  <c r="BQ36" i="21"/>
  <c r="BQ37" i="28"/>
  <c r="BQ33" i="8"/>
  <c r="BQ33" i="28"/>
  <c r="BQ33" i="21"/>
  <c r="BQ35" i="28"/>
  <c r="BQ34" i="28"/>
  <c r="BP52" i="29"/>
  <c r="BP52" i="13"/>
  <c r="BP52" i="12" s="1"/>
  <c r="BO52" i="13"/>
  <c r="BO52" i="12" s="1"/>
  <c r="BP52" i="23"/>
  <c r="BP52" i="22"/>
  <c r="BP48" i="28"/>
  <c r="BP49" i="28"/>
  <c r="BP48" i="21"/>
  <c r="BP50" i="28"/>
  <c r="BP47" i="21"/>
  <c r="BP44" i="8"/>
  <c r="BP44" i="24"/>
  <c r="BP44" i="28"/>
  <c r="BP45" i="28"/>
  <c r="BP46" i="28"/>
  <c r="BP44" i="21"/>
  <c r="BP43" i="21"/>
  <c r="BP40" i="8"/>
  <c r="BP40" i="28"/>
  <c r="BP39" i="21"/>
  <c r="BP42" i="28"/>
  <c r="BP40" i="21"/>
  <c r="BP41" i="28"/>
  <c r="BP36" i="8"/>
  <c r="BP36" i="28"/>
  <c r="BP37" i="28"/>
  <c r="BP36" i="21"/>
  <c r="BP35" i="21"/>
  <c r="BP32" i="8"/>
  <c r="BP34" i="28"/>
  <c r="BP31" i="21"/>
  <c r="BP32" i="21"/>
  <c r="BP33" i="28"/>
  <c r="BO51" i="8"/>
  <c r="BO51" i="24"/>
  <c r="BO50" i="21"/>
  <c r="BO51" i="28"/>
  <c r="BO51" i="21"/>
  <c r="BO47" i="8"/>
  <c r="BO46" i="21"/>
  <c r="BO49" i="28"/>
  <c r="BO47" i="28"/>
  <c r="BO43" i="8"/>
  <c r="BO45" i="28"/>
  <c r="BO43" i="28"/>
  <c r="BO43" i="21"/>
  <c r="BO42" i="21"/>
  <c r="BO44" i="28"/>
  <c r="BO39" i="8"/>
  <c r="BO40" i="28"/>
  <c r="BO38" i="21"/>
  <c r="BO39" i="28"/>
  <c r="BO41" i="28"/>
  <c r="BO39" i="21"/>
  <c r="BO35" i="8"/>
  <c r="BO35" i="28"/>
  <c r="BO34" i="21"/>
  <c r="BO35" i="21"/>
  <c r="BO36" i="28"/>
  <c r="BO37" i="28"/>
  <c r="BO31" i="8"/>
  <c r="BO30" i="24"/>
  <c r="BO31" i="24"/>
  <c r="BO31" i="21"/>
  <c r="BO31" i="28"/>
  <c r="BO30" i="21"/>
  <c r="BO32" i="28"/>
  <c r="BN50" i="21"/>
  <c r="BN51" i="28"/>
  <c r="BN51" i="21"/>
  <c r="BN47" i="8"/>
  <c r="BN46" i="21"/>
  <c r="BN47" i="28"/>
  <c r="BN47" i="21"/>
  <c r="BN49" i="28"/>
  <c r="BN48" i="28"/>
  <c r="BN43" i="8"/>
  <c r="BN43" i="28"/>
  <c r="BN45" i="28"/>
  <c r="BN42" i="21"/>
  <c r="BN44" i="28"/>
  <c r="BN43" i="21"/>
  <c r="BN39" i="8"/>
  <c r="BN39" i="28"/>
  <c r="BN38" i="21"/>
  <c r="BN39" i="21"/>
  <c r="BN40" i="28"/>
  <c r="BN41" i="28"/>
  <c r="BN37" i="28"/>
  <c r="BN36" i="28"/>
  <c r="BN35" i="21"/>
  <c r="BN34" i="21"/>
  <c r="BN31" i="8"/>
  <c r="BN30" i="24"/>
  <c r="BN30" i="26" s="1"/>
  <c r="BN31" i="28"/>
  <c r="BN31" i="21"/>
  <c r="BN32" i="28"/>
  <c r="BN30" i="21"/>
  <c r="BM50" i="8"/>
  <c r="BM50" i="24"/>
  <c r="BM50" i="21"/>
  <c r="BM50" i="28"/>
  <c r="BM49" i="21"/>
  <c r="BM51" i="28"/>
  <c r="BM47" i="28"/>
  <c r="BM46" i="28"/>
  <c r="BM46" i="21"/>
  <c r="BM48" i="28"/>
  <c r="BM42" i="8"/>
  <c r="BM42" i="24"/>
  <c r="BM43" i="28"/>
  <c r="BM44" i="28"/>
  <c r="BM42" i="21"/>
  <c r="BM41" i="21"/>
  <c r="BM42" i="28"/>
  <c r="BM38" i="8"/>
  <c r="BM38" i="24"/>
  <c r="BM39" i="28"/>
  <c r="BM38" i="21"/>
  <c r="BM38" i="28"/>
  <c r="BM37" i="21"/>
  <c r="BM40" i="28"/>
  <c r="BM36" i="28"/>
  <c r="BM34" i="21"/>
  <c r="BM34" i="28"/>
  <c r="BM33" i="21"/>
  <c r="BM30" i="29"/>
  <c r="BM30" i="13"/>
  <c r="BM30" i="12" s="1"/>
  <c r="BL30" i="13"/>
  <c r="BL30" i="12" s="1"/>
  <c r="BM30" i="22"/>
  <c r="BM30" i="19"/>
  <c r="BM30" i="23"/>
  <c r="BM31" i="19"/>
  <c r="BL49" i="8"/>
  <c r="BL49" i="28"/>
  <c r="BL50" i="28"/>
  <c r="BL49" i="21"/>
  <c r="BL51" i="28"/>
  <c r="BL48" i="21"/>
  <c r="BL45" i="21"/>
  <c r="BL45" i="28"/>
  <c r="BL46" i="28"/>
  <c r="BL47" i="28"/>
  <c r="BL43" i="28"/>
  <c r="BL41" i="21"/>
  <c r="BL40" i="21"/>
  <c r="BL41" i="28"/>
  <c r="BL42" i="28"/>
  <c r="BL37" i="8"/>
  <c r="BL37" i="28"/>
  <c r="BL38" i="28"/>
  <c r="BL37" i="21"/>
  <c r="BL39" i="28"/>
  <c r="BL36" i="21"/>
  <c r="BL33" i="21"/>
  <c r="BL34" i="28"/>
  <c r="BL33" i="28"/>
  <c r="BL32" i="21"/>
  <c r="BK52" i="29"/>
  <c r="BJ52" i="13"/>
  <c r="BJ52" i="12" s="1"/>
  <c r="BK52" i="13"/>
  <c r="BK52" i="12" s="1"/>
  <c r="BK52" i="22"/>
  <c r="BK48" i="8"/>
  <c r="BK49" i="28"/>
  <c r="BK50" i="28"/>
  <c r="BK48" i="28"/>
  <c r="BK47" i="21"/>
  <c r="BK48" i="21"/>
  <c r="BK44" i="21"/>
  <c r="BK45" i="28"/>
  <c r="BK46" i="28"/>
  <c r="BK43" i="21"/>
  <c r="BK44" i="28"/>
  <c r="BK40" i="8"/>
  <c r="BK40" i="28"/>
  <c r="BK39" i="21"/>
  <c r="BK40" i="21"/>
  <c r="BK42" i="28"/>
  <c r="BK41" i="28"/>
  <c r="BK36" i="24"/>
  <c r="BK38" i="28"/>
  <c r="BK36" i="28"/>
  <c r="BK36" i="21"/>
  <c r="BK35" i="21"/>
  <c r="BK37" i="28"/>
  <c r="BK32" i="28"/>
  <c r="BK34" i="28"/>
  <c r="BK32" i="21"/>
  <c r="BK33" i="28"/>
  <c r="BK31" i="21"/>
  <c r="BJ51" i="29"/>
  <c r="BI51" i="13"/>
  <c r="BI51" i="12" s="1"/>
  <c r="BJ51" i="23"/>
  <c r="BJ52" i="19"/>
  <c r="BJ51" i="19"/>
  <c r="AN38" i="8"/>
  <c r="AN40" i="28"/>
  <c r="AN38" i="28"/>
  <c r="AN37" i="21"/>
  <c r="AN39" i="28"/>
  <c r="AN38" i="21"/>
  <c r="AN34" i="8"/>
  <c r="AN34" i="24"/>
  <c r="AN53" i="14"/>
  <c r="AN33" i="24"/>
  <c r="AN35" i="28"/>
  <c r="AN36" i="28"/>
  <c r="AN33" i="21"/>
  <c r="AN34" i="21"/>
  <c r="AN34" i="28"/>
  <c r="AN30" i="29"/>
  <c r="AN30" i="13"/>
  <c r="AN30" i="12" s="1"/>
  <c r="AM30" i="13"/>
  <c r="AM30" i="12" s="1"/>
  <c r="AN30" i="22"/>
  <c r="AN30" i="19"/>
  <c r="AO30" i="9"/>
  <c r="AN30" i="23"/>
  <c r="AM30" i="9"/>
  <c r="AM49" i="8"/>
  <c r="AM48" i="24"/>
  <c r="AM49" i="24"/>
  <c r="AM49" i="21"/>
  <c r="AM49" i="28"/>
  <c r="AM51" i="28"/>
  <c r="AM50" i="28"/>
  <c r="AM48" i="21"/>
  <c r="AM45" i="8"/>
  <c r="AM44" i="24"/>
  <c r="AM45" i="24"/>
  <c r="AM46" i="28"/>
  <c r="AM45" i="28"/>
  <c r="AM47" i="28"/>
  <c r="AM44" i="21"/>
  <c r="AM45" i="21"/>
  <c r="AM41" i="8"/>
  <c r="AM41" i="24"/>
  <c r="AL41" i="26" s="1"/>
  <c r="AM40" i="24"/>
  <c r="AM41" i="28"/>
  <c r="AM40" i="21"/>
  <c r="AM42" i="28"/>
  <c r="AM41" i="21"/>
  <c r="AM43" i="28"/>
  <c r="AM37" i="8"/>
  <c r="AM37" i="24"/>
  <c r="AM36" i="21"/>
  <c r="AM37" i="21"/>
  <c r="AM38" i="28"/>
  <c r="AM39" i="28"/>
  <c r="AM33" i="8"/>
  <c r="AM32" i="24"/>
  <c r="AM33" i="24"/>
  <c r="AM53" i="14"/>
  <c r="AM34" i="28"/>
  <c r="AM35" i="28"/>
  <c r="AM32" i="21"/>
  <c r="AM33" i="21"/>
  <c r="AM33" i="28"/>
  <c r="AL52" i="29"/>
  <c r="AL52" i="13"/>
  <c r="AL52" i="12" s="1"/>
  <c r="AK52" i="13"/>
  <c r="AK52" i="12" s="1"/>
  <c r="AL52" i="23"/>
  <c r="AL52" i="19"/>
  <c r="AL52" i="22"/>
  <c r="AM52" i="9"/>
  <c r="AL40" i="24"/>
  <c r="AL40" i="26" s="1"/>
  <c r="AL40" i="8"/>
  <c r="AL41" i="28"/>
  <c r="AL40" i="28"/>
  <c r="AL42" i="28"/>
  <c r="AL39" i="21"/>
  <c r="AL40" i="21"/>
  <c r="AL36" i="8"/>
  <c r="AL35" i="24"/>
  <c r="AL36" i="28"/>
  <c r="AL38" i="28"/>
  <c r="AL37" i="28"/>
  <c r="AL36" i="21"/>
  <c r="AL32" i="8"/>
  <c r="AL31" i="24"/>
  <c r="AL33" i="28"/>
  <c r="AL31" i="21"/>
  <c r="AL32" i="21"/>
  <c r="AL32" i="28"/>
  <c r="AK51" i="8"/>
  <c r="AK51" i="24"/>
  <c r="AK51" i="21"/>
  <c r="AK50" i="21"/>
  <c r="AK51" i="28"/>
  <c r="AK47" i="8"/>
  <c r="AK46" i="24"/>
  <c r="AK46" i="21"/>
  <c r="AK47" i="28"/>
  <c r="AK43" i="8"/>
  <c r="AK42" i="24"/>
  <c r="AK43" i="28"/>
  <c r="AK44" i="28"/>
  <c r="AK43" i="21"/>
  <c r="AK45" i="28"/>
  <c r="AK42" i="21"/>
  <c r="AK39" i="8"/>
  <c r="AK39" i="28"/>
  <c r="AK41" i="28"/>
  <c r="AK38" i="21"/>
  <c r="AK40" i="28"/>
  <c r="AK39" i="21"/>
  <c r="AK35" i="8"/>
  <c r="AK36" i="28"/>
  <c r="AK37" i="28"/>
  <c r="AK34" i="21"/>
  <c r="AK35" i="21"/>
  <c r="AK35" i="28"/>
  <c r="AK31" i="8"/>
  <c r="AK30" i="24"/>
  <c r="AK31" i="28"/>
  <c r="AK33" i="28"/>
  <c r="AK32" i="28"/>
  <c r="AK31" i="21"/>
  <c r="AK30" i="21"/>
  <c r="AJ50" i="8"/>
  <c r="AJ50" i="24"/>
  <c r="AJ51" i="28"/>
  <c r="AJ49" i="21"/>
  <c r="AJ50" i="21"/>
  <c r="AJ50" i="28"/>
  <c r="AJ46" i="8"/>
  <c r="AJ46" i="21"/>
  <c r="AJ46" i="28"/>
  <c r="AJ48" i="28"/>
  <c r="AJ47" i="28"/>
  <c r="AJ45" i="21"/>
  <c r="AJ42" i="8"/>
  <c r="AJ42" i="21"/>
  <c r="AJ44" i="28"/>
  <c r="AJ38" i="8"/>
  <c r="AJ40" i="28"/>
  <c r="AJ38" i="28"/>
  <c r="AJ37" i="21"/>
  <c r="AJ39" i="28"/>
  <c r="AJ38" i="21"/>
  <c r="AJ34" i="8"/>
  <c r="AJ34" i="24"/>
  <c r="AJ34" i="26" s="1"/>
  <c r="AJ35" i="28"/>
  <c r="AJ34" i="28"/>
  <c r="AJ33" i="21"/>
  <c r="AJ36" i="28"/>
  <c r="AJ34" i="21"/>
  <c r="AJ30" i="29"/>
  <c r="AJ30" i="13"/>
  <c r="AJ30" i="12" s="1"/>
  <c r="AI30" i="13"/>
  <c r="AI30" i="12" s="1"/>
  <c r="AJ30" i="23"/>
  <c r="AJ30" i="19"/>
  <c r="AJ30" i="22"/>
  <c r="AI30" i="9"/>
  <c r="AI49" i="8"/>
  <c r="AI49" i="28"/>
  <c r="AI51" i="28"/>
  <c r="AI50" i="28"/>
  <c r="AI49" i="21"/>
  <c r="AI45" i="8"/>
  <c r="AI46" i="28"/>
  <c r="AI45" i="28"/>
  <c r="AI47" i="28"/>
  <c r="AI45" i="21"/>
  <c r="AI44" i="21"/>
  <c r="AI41" i="8"/>
  <c r="AI41" i="24"/>
  <c r="AI41" i="28"/>
  <c r="AI42" i="28"/>
  <c r="AI40" i="21"/>
  <c r="AI41" i="21"/>
  <c r="AI37" i="8"/>
  <c r="AI37" i="24"/>
  <c r="AI38" i="28"/>
  <c r="AI37" i="28"/>
  <c r="AI37" i="21"/>
  <c r="AI39" i="28"/>
  <c r="AI36" i="21"/>
  <c r="AI33" i="8"/>
  <c r="AI33" i="24"/>
  <c r="AI34" i="28"/>
  <c r="AI33" i="28"/>
  <c r="AI33" i="21"/>
  <c r="AI35" i="28"/>
  <c r="AI32" i="21"/>
  <c r="AH52" i="29"/>
  <c r="AH52" i="13"/>
  <c r="AH52" i="12" s="1"/>
  <c r="AG52" i="13"/>
  <c r="AG52" i="12" s="1"/>
  <c r="AH52" i="23"/>
  <c r="AH52" i="22"/>
  <c r="AI52" i="9"/>
  <c r="AH52" i="9"/>
  <c r="AH48" i="8"/>
  <c r="AH48" i="24"/>
  <c r="AH50" i="28"/>
  <c r="AH44" i="8"/>
  <c r="AH44" i="24"/>
  <c r="AH43" i="24"/>
  <c r="AH44" i="21"/>
  <c r="AH45" i="28"/>
  <c r="AH43" i="21"/>
  <c r="AH44" i="28"/>
  <c r="AH40" i="8"/>
  <c r="AH40" i="24"/>
  <c r="AH39" i="24"/>
  <c r="AH41" i="28"/>
  <c r="AH42" i="28"/>
  <c r="AH39" i="21"/>
  <c r="AH40" i="28"/>
  <c r="AH40" i="21"/>
  <c r="AH36" i="8"/>
  <c r="AH36" i="24"/>
  <c r="AH36" i="28"/>
  <c r="AH37" i="28"/>
  <c r="AH38" i="28"/>
  <c r="AH35" i="21"/>
  <c r="AH36" i="21"/>
  <c r="AH32" i="8"/>
  <c r="AH32" i="24"/>
  <c r="AH53" i="14"/>
  <c r="AH34" i="28"/>
  <c r="AH32" i="21"/>
  <c r="AH33" i="28"/>
  <c r="AH32" i="28"/>
  <c r="AG51" i="8"/>
  <c r="AG51" i="24"/>
  <c r="AG51" i="28"/>
  <c r="AG51" i="21"/>
  <c r="AG50" i="21"/>
  <c r="AG47" i="8"/>
  <c r="AG47" i="24"/>
  <c r="AG47" i="28"/>
  <c r="AG49" i="28"/>
  <c r="AG48" i="28"/>
  <c r="AG47" i="21"/>
  <c r="AG46" i="21"/>
  <c r="AG43" i="8"/>
  <c r="AG43" i="24"/>
  <c r="AG43" i="28"/>
  <c r="AG43" i="21"/>
  <c r="AG45" i="28"/>
  <c r="AG42" i="21"/>
  <c r="AG39" i="8"/>
  <c r="AG39" i="24"/>
  <c r="AG40" i="28"/>
  <c r="AG39" i="28"/>
  <c r="AG41" i="28"/>
  <c r="AG39" i="21"/>
  <c r="AG38" i="21"/>
  <c r="AG35" i="8"/>
  <c r="AG35" i="24"/>
  <c r="AG34" i="24"/>
  <c r="AG35" i="28"/>
  <c r="AG36" i="28"/>
  <c r="AG37" i="28"/>
  <c r="AG34" i="21"/>
  <c r="AG35" i="21"/>
  <c r="AG31" i="8"/>
  <c r="AG33" i="28"/>
  <c r="AG32" i="28"/>
  <c r="AG30" i="21"/>
  <c r="AG31" i="28"/>
  <c r="AG31" i="21"/>
  <c r="AF50" i="8"/>
  <c r="AF50" i="24"/>
  <c r="AF49" i="21"/>
  <c r="AF50" i="21"/>
  <c r="AF51" i="28"/>
  <c r="AF46" i="8"/>
  <c r="AF46" i="24"/>
  <c r="AF47" i="28"/>
  <c r="AF45" i="21"/>
  <c r="AF46" i="21"/>
  <c r="AF42" i="8"/>
  <c r="AF42" i="24"/>
  <c r="AF44" i="28"/>
  <c r="AF41" i="21"/>
  <c r="AF42" i="21"/>
  <c r="AF42" i="28"/>
  <c r="AF38" i="8"/>
  <c r="AF38" i="24"/>
  <c r="AF38" i="28"/>
  <c r="AF39" i="28"/>
  <c r="AF40" i="28"/>
  <c r="AF38" i="21"/>
  <c r="AF37" i="21"/>
  <c r="AF34" i="8"/>
  <c r="AF34" i="24"/>
  <c r="AF34" i="26" s="1"/>
  <c r="AF34" i="21"/>
  <c r="AF33" i="21"/>
  <c r="AF35" i="28"/>
  <c r="AF34" i="28"/>
  <c r="AF36" i="28"/>
  <c r="AF30" i="29"/>
  <c r="AF30" i="13"/>
  <c r="AF30" i="12" s="1"/>
  <c r="AF30" i="23"/>
  <c r="AF30" i="19"/>
  <c r="AF30" i="22"/>
  <c r="AE49" i="8"/>
  <c r="AE49" i="24"/>
  <c r="AE48" i="21"/>
  <c r="AE49" i="21"/>
  <c r="AE49" i="28"/>
  <c r="AE51" i="28"/>
  <c r="AE50" i="28"/>
  <c r="AE45" i="8"/>
  <c r="AE45" i="24"/>
  <c r="AE46" i="28"/>
  <c r="AE45" i="21"/>
  <c r="AE44" i="21"/>
  <c r="AE45" i="28"/>
  <c r="AE47" i="28"/>
  <c r="AE41" i="28"/>
  <c r="AE40" i="21"/>
  <c r="AE41" i="21"/>
  <c r="AE43" i="28"/>
  <c r="AE42" i="28"/>
  <c r="AE37" i="8"/>
  <c r="AE37" i="24"/>
  <c r="AE38" i="28"/>
  <c r="AE39" i="28"/>
  <c r="AE37" i="21"/>
  <c r="AE36" i="21"/>
  <c r="AE37" i="28"/>
  <c r="AE33" i="8"/>
  <c r="AE34" i="28"/>
  <c r="AE33" i="28"/>
  <c r="AE33" i="21"/>
  <c r="AE35" i="28"/>
  <c r="AE32" i="21"/>
  <c r="AD52" i="29"/>
  <c r="AD52" i="13"/>
  <c r="AD52" i="12" s="1"/>
  <c r="AC52" i="13"/>
  <c r="AC52" i="12" s="1"/>
  <c r="AD52" i="23"/>
  <c r="AD52" i="22"/>
  <c r="AD48" i="8"/>
  <c r="AD48" i="24"/>
  <c r="AD49" i="28"/>
  <c r="AD47" i="21"/>
  <c r="AD48" i="28"/>
  <c r="AD50" i="28"/>
  <c r="AD48" i="21"/>
  <c r="AD44" i="8"/>
  <c r="AD44" i="21"/>
  <c r="AD43" i="21"/>
  <c r="AD44" i="28"/>
  <c r="AD45" i="28"/>
  <c r="AD40" i="8"/>
  <c r="AD40" i="24"/>
  <c r="AD41" i="28"/>
  <c r="AD40" i="21"/>
  <c r="AD40" i="28"/>
  <c r="AD39" i="21"/>
  <c r="AD42" i="28"/>
  <c r="AD36" i="8"/>
  <c r="AD36" i="24"/>
  <c r="AD37" i="28"/>
  <c r="AD38" i="28"/>
  <c r="AD35" i="21"/>
  <c r="AD36" i="21"/>
  <c r="AD32" i="8"/>
  <c r="AD32" i="24"/>
  <c r="AD32" i="21"/>
  <c r="AD33" i="28"/>
  <c r="AD34" i="28"/>
  <c r="AC51" i="8"/>
  <c r="AC51" i="24"/>
  <c r="AC50" i="24"/>
  <c r="AC51" i="28"/>
  <c r="AC50" i="21"/>
  <c r="AC51" i="21"/>
  <c r="AC46" i="21"/>
  <c r="AC47" i="28"/>
  <c r="AC47" i="21"/>
  <c r="AC43" i="8"/>
  <c r="AC43" i="24"/>
  <c r="AC45" i="28"/>
  <c r="AC42" i="21"/>
  <c r="AC43" i="28"/>
  <c r="AC43" i="21"/>
  <c r="AC44" i="28"/>
  <c r="AC39" i="8"/>
  <c r="AC40" i="28"/>
  <c r="AC41" i="28"/>
  <c r="AC38" i="21"/>
  <c r="AC39" i="28"/>
  <c r="AC39" i="21"/>
  <c r="AC35" i="8"/>
  <c r="AC35" i="24"/>
  <c r="AC35" i="21"/>
  <c r="AC34" i="21"/>
  <c r="AC36" i="28"/>
  <c r="AC37" i="28"/>
  <c r="AC35" i="28"/>
  <c r="AC31" i="8"/>
  <c r="AC31" i="24"/>
  <c r="AC30" i="24"/>
  <c r="AC32" i="28"/>
  <c r="AC31" i="21"/>
  <c r="AC31" i="28"/>
  <c r="AC30" i="21"/>
  <c r="AC33" i="28"/>
  <c r="AB50" i="28"/>
  <c r="AB49" i="21"/>
  <c r="AB51" i="28"/>
  <c r="AB50" i="21"/>
  <c r="AB46" i="8"/>
  <c r="AB46" i="24"/>
  <c r="AB46" i="28"/>
  <c r="AB48" i="28"/>
  <c r="AB45" i="21"/>
  <c r="AB47" i="28"/>
  <c r="AB46" i="21"/>
  <c r="AB42" i="8"/>
  <c r="AB42" i="24"/>
  <c r="AB41" i="24"/>
  <c r="AB44" i="28"/>
  <c r="AB43" i="28"/>
  <c r="AB42" i="21"/>
  <c r="AB42" i="28"/>
  <c r="AB41" i="21"/>
  <c r="AB38" i="8"/>
  <c r="AB38" i="24"/>
  <c r="AB39" i="28"/>
  <c r="AB40" i="28"/>
  <c r="AB37" i="21"/>
  <c r="AB38" i="28"/>
  <c r="AB38" i="21"/>
  <c r="AB34" i="8"/>
  <c r="AB34" i="24"/>
  <c r="AB53" i="14"/>
  <c r="AB35" i="28"/>
  <c r="AB36" i="28"/>
  <c r="AB34" i="21"/>
  <c r="AB33" i="21"/>
  <c r="AB34" i="28"/>
  <c r="AB30" i="29"/>
  <c r="AA30" i="13"/>
  <c r="AA30" i="12" s="1"/>
  <c r="AB30" i="13"/>
  <c r="AB30" i="12" s="1"/>
  <c r="AB30" i="23"/>
  <c r="AB30" i="19"/>
  <c r="AB30" i="22"/>
  <c r="AB30" i="9"/>
  <c r="AA30" i="9"/>
  <c r="AA49" i="8"/>
  <c r="AA49" i="24"/>
  <c r="AA48" i="24"/>
  <c r="AA48" i="21"/>
  <c r="AA49" i="21"/>
  <c r="AA49" i="28"/>
  <c r="AA51" i="28"/>
  <c r="AA50" i="28"/>
  <c r="AA45" i="8"/>
  <c r="AA45" i="24"/>
  <c r="AA44" i="24"/>
  <c r="AA46" i="28"/>
  <c r="AA45" i="21"/>
  <c r="AA44" i="21"/>
  <c r="AA47" i="28"/>
  <c r="AA45" i="28"/>
  <c r="AA41" i="8"/>
  <c r="AA40" i="21"/>
  <c r="AA41" i="28"/>
  <c r="AA42" i="28"/>
  <c r="AA43" i="28"/>
  <c r="AA37" i="8"/>
  <c r="AA37" i="24"/>
  <c r="Z37" i="26" s="1"/>
  <c r="AA37" i="28"/>
  <c r="AA39" i="28"/>
  <c r="AA36" i="21"/>
  <c r="AA38" i="28"/>
  <c r="AA37" i="21"/>
  <c r="AA33" i="8"/>
  <c r="AA33" i="24"/>
  <c r="AA35" i="28"/>
  <c r="AA34" i="28"/>
  <c r="AA33" i="21"/>
  <c r="AA32" i="21"/>
  <c r="AA33" i="28"/>
  <c r="Z52" i="29"/>
  <c r="Z52" i="13"/>
  <c r="Z52" i="12" s="1"/>
  <c r="Y52" i="13"/>
  <c r="Y52" i="12" s="1"/>
  <c r="Z52" i="23"/>
  <c r="Z52" i="22"/>
  <c r="Y52" i="9"/>
  <c r="Z48" i="8"/>
  <c r="Z48" i="24"/>
  <c r="Z47" i="24"/>
  <c r="Z49" i="28"/>
  <c r="Z48" i="21"/>
  <c r="Z48" i="28"/>
  <c r="Z50" i="28"/>
  <c r="Z47" i="21"/>
  <c r="Z44" i="8"/>
  <c r="Z44" i="24"/>
  <c r="Z44" i="26" s="1"/>
  <c r="Z44" i="21"/>
  <c r="Z46" i="28"/>
  <c r="Z44" i="28"/>
  <c r="Z45" i="28"/>
  <c r="Z42" i="28"/>
  <c r="Z40" i="28"/>
  <c r="Z40" i="21"/>
  <c r="Z41" i="28"/>
  <c r="Z36" i="8"/>
  <c r="Z36" i="24"/>
  <c r="Z36" i="28"/>
  <c r="Z38" i="28"/>
  <c r="Z36" i="21"/>
  <c r="Z35" i="21"/>
  <c r="Z37" i="28"/>
  <c r="Z32" i="8"/>
  <c r="Z32" i="24"/>
  <c r="Z32" i="28"/>
  <c r="Z31" i="21"/>
  <c r="Z32" i="21"/>
  <c r="Z34" i="28"/>
  <c r="Y51" i="8"/>
  <c r="Y51" i="24"/>
  <c r="Y50" i="21"/>
  <c r="Y51" i="21"/>
  <c r="Y47" i="28"/>
  <c r="Y48" i="28"/>
  <c r="Y47" i="21"/>
  <c r="Y46" i="21"/>
  <c r="Y43" i="8"/>
  <c r="Y43" i="24"/>
  <c r="Y45" i="28"/>
  <c r="Y44" i="28"/>
  <c r="Y43" i="21"/>
  <c r="Y43" i="28"/>
  <c r="Y42" i="21"/>
  <c r="Y39" i="8"/>
  <c r="Y39" i="24"/>
  <c r="Y40" i="28"/>
  <c r="Y41" i="28"/>
  <c r="Y39" i="21"/>
  <c r="Y39" i="28"/>
  <c r="Y38" i="21"/>
  <c r="Y35" i="8"/>
  <c r="Y35" i="24"/>
  <c r="Y35" i="28"/>
  <c r="Y35" i="21"/>
  <c r="Y34" i="21"/>
  <c r="Y36" i="28"/>
  <c r="Y37" i="28"/>
  <c r="Y31" i="8"/>
  <c r="Y31" i="24"/>
  <c r="X31" i="26" s="1"/>
  <c r="Y53" i="14"/>
  <c r="Y30" i="24"/>
  <c r="Y30" i="21"/>
  <c r="X50" i="8"/>
  <c r="X50" i="24"/>
  <c r="W50" i="26" s="1"/>
  <c r="X50" i="28"/>
  <c r="X49" i="21"/>
  <c r="X50" i="21"/>
  <c r="X51" i="28"/>
  <c r="X46" i="8"/>
  <c r="X46" i="24"/>
  <c r="W46" i="26" s="1"/>
  <c r="X48" i="28"/>
  <c r="X45" i="21"/>
  <c r="X47" i="28"/>
  <c r="X46" i="28"/>
  <c r="X46" i="21"/>
  <c r="X42" i="8"/>
  <c r="X43" i="28"/>
  <c r="X41" i="21"/>
  <c r="X44" i="28"/>
  <c r="X42" i="28"/>
  <c r="X42" i="21"/>
  <c r="X38" i="8"/>
  <c r="X38" i="24"/>
  <c r="X40" i="28"/>
  <c r="X38" i="28"/>
  <c r="X39" i="28"/>
  <c r="X37" i="21"/>
  <c r="X38" i="21"/>
  <c r="X34" i="8"/>
  <c r="X34" i="24"/>
  <c r="X35" i="28"/>
  <c r="X34" i="21"/>
  <c r="X33" i="21"/>
  <c r="X36" i="28"/>
  <c r="X34" i="28"/>
  <c r="X30" i="29"/>
  <c r="X30" i="13"/>
  <c r="X30" i="12" s="1"/>
  <c r="W30" i="13"/>
  <c r="W30" i="12" s="1"/>
  <c r="X31" i="19"/>
  <c r="X30" i="19"/>
  <c r="X30" i="23"/>
  <c r="Y30" i="9"/>
  <c r="W30" i="9"/>
  <c r="X30" i="9"/>
  <c r="W49" i="8"/>
  <c r="W49" i="24"/>
  <c r="W49" i="28"/>
  <c r="W51" i="28"/>
  <c r="W49" i="21"/>
  <c r="W48" i="21"/>
  <c r="W50" i="28"/>
  <c r="W45" i="8"/>
  <c r="W45" i="24"/>
  <c r="W47" i="28"/>
  <c r="W45" i="28"/>
  <c r="W45" i="21"/>
  <c r="W44" i="21"/>
  <c r="W46" i="28"/>
  <c r="W41" i="8"/>
  <c r="W41" i="24"/>
  <c r="V41" i="26" s="1"/>
  <c r="W40" i="21"/>
  <c r="W43" i="28"/>
  <c r="W41" i="28"/>
  <c r="W41" i="21"/>
  <c r="W42" i="28"/>
  <c r="W37" i="8"/>
  <c r="W37" i="24"/>
  <c r="V37" i="26" s="1"/>
  <c r="W39" i="28"/>
  <c r="W37" i="28"/>
  <c r="W38" i="28"/>
  <c r="W37" i="21"/>
  <c r="W36" i="21"/>
  <c r="W33" i="8"/>
  <c r="W33" i="24"/>
  <c r="V33" i="26" s="1"/>
  <c r="W34" i="28"/>
  <c r="W33" i="21"/>
  <c r="W32" i="21"/>
  <c r="W33" i="28"/>
  <c r="V52" i="29"/>
  <c r="V52" i="13"/>
  <c r="V52" i="12" s="1"/>
  <c r="V52" i="22"/>
  <c r="U52" i="13"/>
  <c r="U52" i="12" s="1"/>
  <c r="V52" i="23"/>
  <c r="V52" i="9"/>
  <c r="V48" i="8"/>
  <c r="V48" i="24"/>
  <c r="V48" i="28"/>
  <c r="V48" i="21"/>
  <c r="V47" i="21"/>
  <c r="V50" i="28"/>
  <c r="V49" i="28"/>
  <c r="V44" i="8"/>
  <c r="V44" i="24"/>
  <c r="V45" i="28"/>
  <c r="V43" i="21"/>
  <c r="V46" i="28"/>
  <c r="V44" i="28"/>
  <c r="V40" i="8"/>
  <c r="V40" i="24"/>
  <c r="V40" i="21"/>
  <c r="V41" i="28"/>
  <c r="V42" i="28"/>
  <c r="V40" i="28"/>
  <c r="V36" i="8"/>
  <c r="V36" i="24"/>
  <c r="V38" i="28"/>
  <c r="V36" i="21"/>
  <c r="V36" i="28"/>
  <c r="V35" i="21"/>
  <c r="V37" i="28"/>
  <c r="V32" i="8"/>
  <c r="V32" i="21"/>
  <c r="V33" i="28"/>
  <c r="V34" i="28"/>
  <c r="U51" i="8"/>
  <c r="U51" i="24"/>
  <c r="U51" i="21"/>
  <c r="U51" i="28"/>
  <c r="U50" i="21"/>
  <c r="U47" i="8"/>
  <c r="U47" i="24"/>
  <c r="T47" i="26" s="1"/>
  <c r="U49" i="28"/>
  <c r="U47" i="21"/>
  <c r="U48" i="28"/>
  <c r="U47" i="28"/>
  <c r="U46" i="21"/>
  <c r="U43" i="8"/>
  <c r="U43" i="24"/>
  <c r="U44" i="28"/>
  <c r="U43" i="21"/>
  <c r="U43" i="28"/>
  <c r="U45" i="28"/>
  <c r="U42" i="21"/>
  <c r="U39" i="8"/>
  <c r="U39" i="24"/>
  <c r="U40" i="28"/>
  <c r="U38" i="24"/>
  <c r="U38" i="26" s="1"/>
  <c r="U39" i="28"/>
  <c r="U38" i="21"/>
  <c r="U41" i="28"/>
  <c r="U39" i="21"/>
  <c r="U35" i="24"/>
  <c r="U37" i="28"/>
  <c r="U36" i="28"/>
  <c r="U35" i="21"/>
  <c r="U35" i="28"/>
  <c r="U34" i="21"/>
  <c r="U31" i="8"/>
  <c r="U31" i="24"/>
  <c r="U30" i="24"/>
  <c r="U30" i="26" s="1"/>
  <c r="U33" i="28"/>
  <c r="U31" i="28"/>
  <c r="U32" i="28"/>
  <c r="U31" i="21"/>
  <c r="U30" i="21"/>
  <c r="T50" i="8"/>
  <c r="T50" i="24"/>
  <c r="S50" i="26" s="1"/>
  <c r="T49" i="24"/>
  <c r="T49" i="21"/>
  <c r="T50" i="21"/>
  <c r="T50" i="28"/>
  <c r="T46" i="8"/>
  <c r="T46" i="24"/>
  <c r="S46" i="26" s="1"/>
  <c r="T46" i="21"/>
  <c r="T47" i="28"/>
  <c r="T45" i="21"/>
  <c r="T48" i="28"/>
  <c r="T46" i="28"/>
  <c r="T42" i="8"/>
  <c r="T42" i="24"/>
  <c r="T42" i="21"/>
  <c r="T41" i="21"/>
  <c r="T43" i="28"/>
  <c r="T42" i="28"/>
  <c r="T44" i="28"/>
  <c r="T38" i="8"/>
  <c r="T38" i="24"/>
  <c r="T38" i="26" s="1"/>
  <c r="T37" i="21"/>
  <c r="T38" i="28"/>
  <c r="T39" i="28"/>
  <c r="T38" i="21"/>
  <c r="T34" i="8"/>
  <c r="T34" i="24"/>
  <c r="T36" i="28"/>
  <c r="T35" i="28"/>
  <c r="T34" i="21"/>
  <c r="T34" i="28"/>
  <c r="T33" i="21"/>
  <c r="T30" i="29"/>
  <c r="T30" i="13"/>
  <c r="T30" i="12" s="1"/>
  <c r="S30" i="13"/>
  <c r="S30" i="12" s="1"/>
  <c r="T30" i="22"/>
  <c r="T30" i="23"/>
  <c r="T30" i="19"/>
  <c r="S30" i="9"/>
  <c r="S49" i="8"/>
  <c r="S49" i="24"/>
  <c r="S49" i="21"/>
  <c r="S49" i="28"/>
  <c r="S50" i="28"/>
  <c r="S51" i="28"/>
  <c r="S48" i="21"/>
  <c r="S45" i="8"/>
  <c r="S45" i="24"/>
  <c r="S47" i="28"/>
  <c r="S45" i="28"/>
  <c r="S45" i="21"/>
  <c r="S44" i="21"/>
  <c r="S46" i="28"/>
  <c r="S41" i="8"/>
  <c r="S41" i="24"/>
  <c r="R41" i="26" s="1"/>
  <c r="S41" i="28"/>
  <c r="S42" i="28"/>
  <c r="S40" i="21"/>
  <c r="S41" i="21"/>
  <c r="S37" i="8"/>
  <c r="S37" i="24"/>
  <c r="S37" i="28"/>
  <c r="S37" i="21"/>
  <c r="S38" i="28"/>
  <c r="S39" i="28"/>
  <c r="S36" i="21"/>
  <c r="S33" i="8"/>
  <c r="S33" i="24"/>
  <c r="R33" i="26" s="1"/>
  <c r="S33" i="21"/>
  <c r="S33" i="28"/>
  <c r="S32" i="21"/>
  <c r="S34" i="28"/>
  <c r="S35" i="28"/>
  <c r="R52" i="29"/>
  <c r="R52" i="13"/>
  <c r="R52" i="12" s="1"/>
  <c r="Q52" i="13"/>
  <c r="Q52" i="12" s="1"/>
  <c r="R52" i="22"/>
  <c r="S52" i="9"/>
  <c r="R52" i="23"/>
  <c r="R48" i="8"/>
  <c r="R48" i="24"/>
  <c r="R48" i="21"/>
  <c r="R50" i="28"/>
  <c r="R47" i="21"/>
  <c r="R49" i="28"/>
  <c r="R48" i="28"/>
  <c r="R44" i="8"/>
  <c r="R44" i="24"/>
  <c r="R46" i="28"/>
  <c r="R45" i="28"/>
  <c r="R44" i="21"/>
  <c r="R43" i="21"/>
  <c r="R40" i="8"/>
  <c r="R40" i="24"/>
  <c r="R39" i="21"/>
  <c r="R41" i="28"/>
  <c r="R40" i="28"/>
  <c r="R40" i="21"/>
  <c r="R42" i="28"/>
  <c r="R36" i="8"/>
  <c r="R36" i="24"/>
  <c r="R37" i="28"/>
  <c r="R36" i="28"/>
  <c r="R36" i="21"/>
  <c r="R38" i="28"/>
  <c r="R35" i="21"/>
  <c r="R32" i="8"/>
  <c r="R32" i="24"/>
  <c r="R34" i="28"/>
  <c r="R31" i="21"/>
  <c r="R53" i="14"/>
  <c r="R32" i="28"/>
  <c r="R32" i="21"/>
  <c r="R33" i="28"/>
  <c r="Q51" i="8"/>
  <c r="Q51" i="24"/>
  <c r="Q51" i="28"/>
  <c r="Q51" i="21"/>
  <c r="Q50" i="21"/>
  <c r="Q47" i="8"/>
  <c r="Q46" i="24"/>
  <c r="Q47" i="21"/>
  <c r="Q47" i="24"/>
  <c r="P47" i="26" s="1"/>
  <c r="Q47" i="28"/>
  <c r="Q48" i="28"/>
  <c r="Q46" i="21"/>
  <c r="Q49" i="28"/>
  <c r="Q43" i="8"/>
  <c r="Q42" i="21"/>
  <c r="Q43" i="28"/>
  <c r="Q44" i="28"/>
  <c r="Q43" i="21"/>
  <c r="Q45" i="28"/>
  <c r="Q39" i="8"/>
  <c r="Q39" i="24"/>
  <c r="Q38" i="24"/>
  <c r="Q38" i="26" s="1"/>
  <c r="Q39" i="28"/>
  <c r="Q38" i="21"/>
  <c r="Q40" i="28"/>
  <c r="Q39" i="21"/>
  <c r="Q41" i="28"/>
  <c r="Q35" i="8"/>
  <c r="Q35" i="24"/>
  <c r="Q36" i="28"/>
  <c r="Q35" i="21"/>
  <c r="Q34" i="21"/>
  <c r="Q35" i="28"/>
  <c r="Q37" i="28"/>
  <c r="Q31" i="8"/>
  <c r="Q53" i="14"/>
  <c r="Q31" i="28"/>
  <c r="Q33" i="28"/>
  <c r="Q32" i="28"/>
  <c r="Q30" i="21"/>
  <c r="Q31" i="21"/>
  <c r="P50" i="8"/>
  <c r="P50" i="24"/>
  <c r="O50" i="26" s="1"/>
  <c r="P50" i="28"/>
  <c r="P50" i="21"/>
  <c r="P51" i="28"/>
  <c r="P49" i="21"/>
  <c r="P46" i="8"/>
  <c r="P46" i="24"/>
  <c r="O46" i="26" s="1"/>
  <c r="P47" i="28"/>
  <c r="P46" i="28"/>
  <c r="P45" i="21"/>
  <c r="P48" i="28"/>
  <c r="P42" i="8"/>
  <c r="P42" i="24"/>
  <c r="P42" i="28"/>
  <c r="P43" i="28"/>
  <c r="P44" i="28"/>
  <c r="P41" i="21"/>
  <c r="P42" i="21"/>
  <c r="P38" i="28"/>
  <c r="P39" i="28"/>
  <c r="P38" i="21"/>
  <c r="P40" i="28"/>
  <c r="P37" i="21"/>
  <c r="P34" i="28"/>
  <c r="P35" i="28"/>
  <c r="P34" i="21"/>
  <c r="P36" i="28"/>
  <c r="P33" i="21"/>
  <c r="P30" i="29"/>
  <c r="O30" i="13"/>
  <c r="O30" i="12" s="1"/>
  <c r="P30" i="22"/>
  <c r="P31" i="19"/>
  <c r="P30" i="13"/>
  <c r="P30" i="12" s="1"/>
  <c r="P30" i="23"/>
  <c r="P30" i="19"/>
  <c r="O49" i="8"/>
  <c r="O49" i="24"/>
  <c r="N49" i="26" s="1"/>
  <c r="O49" i="28"/>
  <c r="O51" i="28"/>
  <c r="O50" i="28"/>
  <c r="O48" i="21"/>
  <c r="O49" i="21"/>
  <c r="O45" i="8"/>
  <c r="O45" i="24"/>
  <c r="O46" i="28"/>
  <c r="O45" i="28"/>
  <c r="O47" i="28"/>
  <c r="O45" i="21"/>
  <c r="O44" i="21"/>
  <c r="O41" i="8"/>
  <c r="O40" i="21"/>
  <c r="O41" i="28"/>
  <c r="O43" i="28"/>
  <c r="O41" i="21"/>
  <c r="O42" i="28"/>
  <c r="O39" i="28"/>
  <c r="O37" i="21"/>
  <c r="O36" i="21"/>
  <c r="O38" i="28"/>
  <c r="O37" i="28"/>
  <c r="O33" i="8"/>
  <c r="O32" i="21"/>
  <c r="O33" i="28"/>
  <c r="O34" i="28"/>
  <c r="O33" i="21"/>
  <c r="N52" i="29"/>
  <c r="N52" i="13"/>
  <c r="N52" i="12" s="1"/>
  <c r="M52" i="13"/>
  <c r="M52" i="12" s="1"/>
  <c r="N52" i="23"/>
  <c r="N52" i="22"/>
  <c r="N52" i="9"/>
  <c r="N48" i="8"/>
  <c r="N48" i="24"/>
  <c r="N50" i="28"/>
  <c r="N47" i="21"/>
  <c r="N49" i="28"/>
  <c r="N48" i="21"/>
  <c r="N48" i="28"/>
  <c r="N44" i="8"/>
  <c r="N44" i="24"/>
  <c r="N46" i="28"/>
  <c r="N44" i="21"/>
  <c r="N44" i="28"/>
  <c r="N43" i="21"/>
  <c r="N45" i="28"/>
  <c r="N40" i="8"/>
  <c r="N40" i="24"/>
  <c r="N42" i="28"/>
  <c r="N40" i="21"/>
  <c r="N39" i="21"/>
  <c r="N40" i="28"/>
  <c r="N41" i="28"/>
  <c r="N36" i="8"/>
  <c r="N36" i="24"/>
  <c r="N37" i="28"/>
  <c r="N36" i="21"/>
  <c r="N35" i="21"/>
  <c r="N38" i="28"/>
  <c r="N36" i="28"/>
  <c r="N32" i="8"/>
  <c r="N32" i="24"/>
  <c r="N34" i="28"/>
  <c r="N32" i="21"/>
  <c r="N31" i="21"/>
  <c r="N33" i="28"/>
  <c r="N32" i="28"/>
  <c r="M51" i="8"/>
  <c r="M50" i="24"/>
  <c r="M51" i="24"/>
  <c r="M50" i="21"/>
  <c r="M51" i="21"/>
  <c r="M48" i="8"/>
  <c r="M48" i="24"/>
  <c r="M47" i="21"/>
  <c r="M48" i="28"/>
  <c r="M50" i="28"/>
  <c r="M48" i="21"/>
  <c r="M49" i="28"/>
  <c r="M44" i="8"/>
  <c r="M44" i="24"/>
  <c r="M43" i="21"/>
  <c r="M44" i="21"/>
  <c r="M46" i="28"/>
  <c r="M45" i="28"/>
  <c r="M40" i="8"/>
  <c r="M40" i="24"/>
  <c r="L40" i="26" s="1"/>
  <c r="M41" i="28"/>
  <c r="M40" i="28"/>
  <c r="M39" i="21"/>
  <c r="M42" i="28"/>
  <c r="M40" i="21"/>
  <c r="M36" i="8"/>
  <c r="M36" i="24"/>
  <c r="M38" i="28"/>
  <c r="M36" i="28"/>
  <c r="M37" i="28"/>
  <c r="M35" i="21"/>
  <c r="M32" i="8"/>
  <c r="M32" i="24"/>
  <c r="M32" i="28"/>
  <c r="M32" i="21"/>
  <c r="M31" i="21"/>
  <c r="M33" i="28"/>
  <c r="M34" i="28"/>
  <c r="L51" i="8"/>
  <c r="L51" i="24"/>
  <c r="K51" i="26" s="1"/>
  <c r="L51" i="28"/>
  <c r="L51" i="21"/>
  <c r="L50" i="21"/>
  <c r="L47" i="8"/>
  <c r="L47" i="24"/>
  <c r="L47" i="28"/>
  <c r="L46" i="24"/>
  <c r="L49" i="28"/>
  <c r="L47" i="21"/>
  <c r="L48" i="28"/>
  <c r="L46" i="21"/>
  <c r="L43" i="8"/>
  <c r="L43" i="24"/>
  <c r="L44" i="28"/>
  <c r="L45" i="28"/>
  <c r="L43" i="21"/>
  <c r="L43" i="28"/>
  <c r="L42" i="21"/>
  <c r="L39" i="8"/>
  <c r="L39" i="24"/>
  <c r="L41" i="28"/>
  <c r="L39" i="28"/>
  <c r="L40" i="28"/>
  <c r="L39" i="21"/>
  <c r="L38" i="21"/>
  <c r="L35" i="8"/>
  <c r="L35" i="28"/>
  <c r="L36" i="28"/>
  <c r="L35" i="21"/>
  <c r="L37" i="28"/>
  <c r="L34" i="21"/>
  <c r="L31" i="8"/>
  <c r="L53" i="14"/>
  <c r="L30" i="24"/>
  <c r="L31" i="24"/>
  <c r="L31" i="28"/>
  <c r="L31" i="21"/>
  <c r="L30" i="21"/>
  <c r="L32" i="28"/>
  <c r="L33" i="28"/>
  <c r="K50" i="8"/>
  <c r="K49" i="24"/>
  <c r="K50" i="24"/>
  <c r="K51" i="28"/>
  <c r="K50" i="28"/>
  <c r="K49" i="21"/>
  <c r="K47" i="8"/>
  <c r="K47" i="24"/>
  <c r="K46" i="24"/>
  <c r="K46" i="26" s="1"/>
  <c r="K49" i="28"/>
  <c r="K48" i="28"/>
  <c r="K46" i="21"/>
  <c r="K47" i="21"/>
  <c r="K47" i="28"/>
  <c r="K43" i="8"/>
  <c r="K43" i="24"/>
  <c r="K42" i="21"/>
  <c r="K42" i="24"/>
  <c r="K44" i="28"/>
  <c r="K45" i="28"/>
  <c r="K43" i="28"/>
  <c r="K43" i="21"/>
  <c r="K39" i="8"/>
  <c r="K38" i="24"/>
  <c r="K39" i="24"/>
  <c r="K40" i="28"/>
  <c r="K41" i="28"/>
  <c r="K38" i="21"/>
  <c r="K39" i="28"/>
  <c r="K39" i="21"/>
  <c r="K36" i="8"/>
  <c r="K36" i="24"/>
  <c r="K36" i="28"/>
  <c r="K37" i="28"/>
  <c r="K38" i="28"/>
  <c r="K35" i="21"/>
  <c r="K36" i="21"/>
  <c r="K32" i="8"/>
  <c r="K32" i="24"/>
  <c r="K33" i="28"/>
  <c r="K31" i="21"/>
  <c r="K34" i="28"/>
  <c r="K32" i="21"/>
  <c r="K32" i="28"/>
  <c r="J51" i="8"/>
  <c r="J51" i="24"/>
  <c r="J51" i="26" s="1"/>
  <c r="J51" i="21"/>
  <c r="J51" i="28"/>
  <c r="J50" i="21"/>
  <c r="J47" i="8"/>
  <c r="J47" i="24"/>
  <c r="J48" i="28"/>
  <c r="J47" i="21"/>
  <c r="J46" i="21"/>
  <c r="J49" i="28"/>
  <c r="J47" i="28"/>
  <c r="J43" i="8"/>
  <c r="J43" i="24"/>
  <c r="J42" i="21"/>
  <c r="J44" i="28"/>
  <c r="J43" i="28"/>
  <c r="J45" i="28"/>
  <c r="J43" i="21"/>
  <c r="J38" i="21"/>
  <c r="J39" i="28"/>
  <c r="J40" i="28"/>
  <c r="J39" i="21"/>
  <c r="J36" i="28"/>
  <c r="J37" i="28"/>
  <c r="J34" i="21"/>
  <c r="J35" i="28"/>
  <c r="J35" i="21"/>
  <c r="J53" i="14"/>
  <c r="J34" i="28"/>
  <c r="J32" i="21"/>
  <c r="J31" i="21"/>
  <c r="J32" i="28"/>
  <c r="J33" i="28"/>
  <c r="I51" i="8"/>
  <c r="I50" i="24"/>
  <c r="I51" i="24"/>
  <c r="I50" i="21"/>
  <c r="I51" i="21"/>
  <c r="I51" i="28"/>
  <c r="I48" i="8"/>
  <c r="I48" i="28"/>
  <c r="I47" i="21"/>
  <c r="I50" i="28"/>
  <c r="I48" i="21"/>
  <c r="I49" i="28"/>
  <c r="I45" i="8"/>
  <c r="I45" i="24"/>
  <c r="I45" i="28"/>
  <c r="I45" i="21"/>
  <c r="I46" i="28"/>
  <c r="I47" i="28"/>
  <c r="I41" i="8"/>
  <c r="I41" i="24"/>
  <c r="I42" i="28"/>
  <c r="I40" i="21"/>
  <c r="I43" i="28"/>
  <c r="I41" i="28"/>
  <c r="I41" i="21"/>
  <c r="I36" i="24"/>
  <c r="I36" i="21"/>
  <c r="I39" i="28"/>
  <c r="I37" i="21"/>
  <c r="I38" i="28"/>
  <c r="I37" i="28"/>
  <c r="I33" i="28"/>
  <c r="I35" i="28"/>
  <c r="I33" i="21"/>
  <c r="I32" i="21"/>
  <c r="I34" i="28"/>
  <c r="H52" i="29"/>
  <c r="H52" i="13"/>
  <c r="H52" i="12" s="1"/>
  <c r="G52" i="13"/>
  <c r="G52" i="12" s="1"/>
  <c r="H52" i="23"/>
  <c r="H52" i="19"/>
  <c r="H52" i="22"/>
  <c r="I52" i="9"/>
  <c r="H48" i="8"/>
  <c r="H48" i="24"/>
  <c r="H49" i="28"/>
  <c r="H48" i="28"/>
  <c r="H50" i="28"/>
  <c r="H48" i="21"/>
  <c r="H47" i="21"/>
  <c r="H44" i="8"/>
  <c r="H44" i="24"/>
  <c r="G44" i="26" s="1"/>
  <c r="H46" i="28"/>
  <c r="H44" i="28"/>
  <c r="H44" i="21"/>
  <c r="H43" i="21"/>
  <c r="H45" i="28"/>
  <c r="H42" i="28"/>
  <c r="H40" i="28"/>
  <c r="H39" i="21"/>
  <c r="H41" i="28"/>
  <c r="H40" i="21"/>
  <c r="H35" i="21"/>
  <c r="H36" i="21"/>
  <c r="H38" i="28"/>
  <c r="H36" i="28"/>
  <c r="H37" i="28"/>
  <c r="H32" i="24"/>
  <c r="H32" i="28"/>
  <c r="H34" i="28"/>
  <c r="H32" i="21"/>
  <c r="H33" i="28"/>
  <c r="G51" i="8"/>
  <c r="G51" i="24"/>
  <c r="G51" i="21"/>
  <c r="G51" i="28"/>
  <c r="G50" i="21"/>
  <c r="G47" i="8"/>
  <c r="G47" i="24"/>
  <c r="G48" i="28"/>
  <c r="G47" i="21"/>
  <c r="G46" i="21"/>
  <c r="G47" i="28"/>
  <c r="G49" i="28"/>
  <c r="G43" i="8"/>
  <c r="G43" i="24"/>
  <c r="G43" i="28"/>
  <c r="G44" i="28"/>
  <c r="G45" i="28"/>
  <c r="G42" i="21"/>
  <c r="G43" i="21"/>
  <c r="G40" i="28"/>
  <c r="G41" i="28"/>
  <c r="G38" i="21"/>
  <c r="G39" i="21"/>
  <c r="G39" i="28"/>
  <c r="G34" i="21"/>
  <c r="G36" i="28"/>
  <c r="G35" i="21"/>
  <c r="G35" i="28"/>
  <c r="G37" i="28"/>
  <c r="G30" i="24"/>
  <c r="G53" i="14"/>
  <c r="G31" i="28"/>
  <c r="G31" i="21"/>
  <c r="G33" i="28"/>
  <c r="G30" i="21"/>
  <c r="F50" i="8"/>
  <c r="F50" i="24"/>
  <c r="F51" i="28"/>
  <c r="F50" i="21"/>
  <c r="F49" i="21"/>
  <c r="F50" i="28"/>
  <c r="F46" i="8"/>
  <c r="F46" i="24"/>
  <c r="F48" i="28"/>
  <c r="F46" i="21"/>
  <c r="F45" i="21"/>
  <c r="F47" i="28"/>
  <c r="F46" i="28"/>
  <c r="F42" i="8"/>
  <c r="F42" i="24"/>
  <c r="F42" i="28"/>
  <c r="F43" i="28"/>
  <c r="F44" i="28"/>
  <c r="F41" i="21"/>
  <c r="F42" i="21"/>
  <c r="F38" i="8"/>
  <c r="F38" i="24"/>
  <c r="E38" i="26" s="1"/>
  <c r="F40" i="28"/>
  <c r="F37" i="21"/>
  <c r="F39" i="28"/>
  <c r="F38" i="28"/>
  <c r="F34" i="28"/>
  <c r="F34" i="21"/>
  <c r="F35" i="28"/>
  <c r="F36" i="28"/>
  <c r="F33" i="21"/>
  <c r="F30" i="29"/>
  <c r="E30" i="13"/>
  <c r="E30" i="12" s="1"/>
  <c r="F30" i="13"/>
  <c r="F30" i="12" s="1"/>
  <c r="F30" i="22"/>
  <c r="F30" i="19"/>
  <c r="F30" i="23"/>
  <c r="G30" i="9"/>
  <c r="E49" i="8"/>
  <c r="E49" i="24"/>
  <c r="E48" i="24"/>
  <c r="E50" i="28"/>
  <c r="E51" i="28"/>
  <c r="E49" i="28"/>
  <c r="E49" i="21"/>
  <c r="E45" i="8"/>
  <c r="E45" i="24"/>
  <c r="E47" i="28"/>
  <c r="E46" i="28"/>
  <c r="E44" i="21"/>
  <c r="E45" i="21"/>
  <c r="E45" i="28"/>
  <c r="E41" i="8"/>
  <c r="E41" i="24"/>
  <c r="E41" i="28"/>
  <c r="E41" i="21"/>
  <c r="E42" i="28"/>
  <c r="E40" i="21"/>
  <c r="E43" i="28"/>
  <c r="E37" i="28"/>
  <c r="E38" i="28"/>
  <c r="E39" i="28"/>
  <c r="E37" i="21"/>
  <c r="E33" i="21"/>
  <c r="E33" i="28"/>
  <c r="E34" i="28"/>
  <c r="E32" i="21"/>
  <c r="E35" i="28"/>
  <c r="D52" i="29"/>
  <c r="D52" i="13"/>
  <c r="D52" i="12" s="1"/>
  <c r="D52" i="19"/>
  <c r="D52" i="22"/>
  <c r="D52" i="23"/>
  <c r="D48" i="8"/>
  <c r="D48" i="24"/>
  <c r="D48" i="21"/>
  <c r="D48" i="28"/>
  <c r="D47" i="21"/>
  <c r="D49" i="28"/>
  <c r="D44" i="8"/>
  <c r="D44" i="24"/>
  <c r="D43" i="24"/>
  <c r="D43" i="21"/>
  <c r="D44" i="28"/>
  <c r="D44" i="21"/>
  <c r="D46" i="28"/>
  <c r="D45" i="28"/>
  <c r="D39" i="24"/>
  <c r="D40" i="21"/>
  <c r="D39" i="21"/>
  <c r="D40" i="28"/>
  <c r="D42" i="28"/>
  <c r="D41" i="28"/>
  <c r="D38" i="28"/>
  <c r="D37" i="21"/>
  <c r="D39" i="28"/>
  <c r="D36" i="21"/>
  <c r="D35" i="28"/>
  <c r="D33" i="28"/>
  <c r="D32" i="21"/>
  <c r="D33" i="21"/>
  <c r="D34" i="28"/>
  <c r="C52" i="29"/>
  <c r="C52" i="13"/>
  <c r="C52" i="12" s="1"/>
  <c r="C52" i="23"/>
  <c r="C48" i="8"/>
  <c r="C48" i="24"/>
  <c r="B48" i="26" s="1"/>
  <c r="C47" i="21"/>
  <c r="C48" i="28"/>
  <c r="C49" i="28"/>
  <c r="C50" i="28"/>
  <c r="C48" i="21"/>
  <c r="C44" i="8"/>
  <c r="C44" i="24"/>
  <c r="C43" i="21"/>
  <c r="C44" i="28"/>
  <c r="C44" i="21"/>
  <c r="C45" i="28"/>
  <c r="C42" i="28"/>
  <c r="C40" i="21"/>
  <c r="C38" i="28"/>
  <c r="C37" i="28"/>
  <c r="C35" i="21"/>
  <c r="C36" i="21"/>
  <c r="C36" i="28"/>
  <c r="C34" i="28"/>
  <c r="C32" i="21"/>
  <c r="C32" i="28"/>
  <c r="C31" i="21"/>
  <c r="C33" i="28"/>
  <c r="BQ38" i="28"/>
  <c r="Y33" i="28"/>
  <c r="AH46" i="28"/>
  <c r="H52" i="9"/>
  <c r="AA52" i="9"/>
  <c r="Z52" i="9"/>
  <c r="P30" i="9"/>
  <c r="W52" i="9"/>
  <c r="Q30" i="9"/>
  <c r="BM30" i="9"/>
  <c r="BN30" i="9"/>
  <c r="AE30" i="9"/>
  <c r="O30" i="9"/>
  <c r="AC30" i="9"/>
  <c r="C52" i="22"/>
  <c r="BK52" i="23"/>
  <c r="AI43" i="28"/>
  <c r="G32" i="28"/>
  <c r="I44" i="21"/>
  <c r="AA41" i="21"/>
  <c r="Z33" i="28"/>
  <c r="P46" i="21"/>
  <c r="AH31" i="21"/>
  <c r="AI48" i="21"/>
  <c r="AG44" i="28"/>
  <c r="BO48" i="28"/>
  <c r="T40" i="28"/>
  <c r="AF46" i="28"/>
  <c r="BK53" i="14"/>
  <c r="BK52" i="24" s="1"/>
  <c r="CG32" i="26"/>
  <c r="AK39" i="24"/>
  <c r="AF48" i="28"/>
  <c r="AH48" i="21"/>
  <c r="AK49" i="28"/>
  <c r="AH24" i="9"/>
  <c r="BQ39" i="28"/>
  <c r="V31" i="21"/>
  <c r="AD32" i="28"/>
  <c r="H31" i="21"/>
  <c r="BQ32" i="21"/>
  <c r="R52" i="9"/>
  <c r="E52" i="9"/>
  <c r="AK52" i="9"/>
  <c r="BQ52" i="9"/>
  <c r="AE52" i="9"/>
  <c r="BK52" i="9"/>
  <c r="M52" i="9"/>
  <c r="AF30" i="9"/>
  <c r="BL30" i="9"/>
  <c r="G52" i="9"/>
  <c r="AG52" i="9"/>
  <c r="AJ30" i="9"/>
  <c r="AG30" i="9"/>
  <c r="Q52" i="9"/>
  <c r="AK30" i="9"/>
  <c r="AM37" i="28"/>
  <c r="Z43" i="21"/>
  <c r="M36" i="21"/>
  <c r="X30" i="22"/>
  <c r="E36" i="21"/>
  <c r="V39" i="21"/>
  <c r="E48" i="21"/>
  <c r="BO47" i="21"/>
  <c r="M51" i="28"/>
  <c r="S43" i="28"/>
  <c r="AD36" i="28"/>
  <c r="CF47" i="26"/>
  <c r="BQ32" i="24"/>
  <c r="BQ33" i="24"/>
  <c r="CO36" i="26"/>
  <c r="AI48" i="24"/>
  <c r="AG53" i="14"/>
  <c r="BM53" i="14"/>
  <c r="BP31" i="24"/>
  <c r="AG31" i="24"/>
  <c r="CR45" i="26"/>
  <c r="AH19" i="9"/>
  <c r="AC49" i="28"/>
  <c r="T51" i="28"/>
  <c r="AH24" i="13"/>
  <c r="AH24" i="12" s="1"/>
  <c r="BI51" i="9"/>
  <c r="AD31" i="21"/>
  <c r="AJ41" i="21"/>
  <c r="Y32" i="28"/>
  <c r="V32" i="28"/>
  <c r="AJ42" i="28"/>
  <c r="BQ37" i="21"/>
  <c r="AL52" i="9"/>
  <c r="AC52" i="9"/>
  <c r="AN30" i="9"/>
  <c r="F30" i="9"/>
  <c r="E30" i="9"/>
  <c r="BL35" i="28"/>
  <c r="BN33" i="28"/>
  <c r="AL34" i="28"/>
  <c r="BO33" i="28"/>
  <c r="J41" i="28"/>
  <c r="O35" i="28"/>
  <c r="V44" i="21"/>
  <c r="K50" i="21"/>
  <c r="BM45" i="21"/>
  <c r="BQ42" i="28"/>
  <c r="BM35" i="28"/>
  <c r="BU53" i="28"/>
  <c r="P23" i="19"/>
  <c r="C20" i="8"/>
  <c r="C20" i="21"/>
  <c r="O21" i="21"/>
  <c r="O22" i="8"/>
  <c r="AV9" i="23"/>
  <c r="AV9" i="22"/>
  <c r="AR9" i="8"/>
  <c r="AR9" i="21"/>
  <c r="AN9" i="22"/>
  <c r="AN9" i="23"/>
  <c r="AR8" i="8"/>
  <c r="AR8" i="21"/>
  <c r="BO7" i="22"/>
  <c r="BO7" i="23"/>
  <c r="BG7" i="8"/>
  <c r="BG7" i="21"/>
  <c r="BC7" i="8"/>
  <c r="BC7" i="21"/>
  <c r="AS7" i="8"/>
  <c r="AS7" i="21"/>
  <c r="AK7" i="8"/>
  <c r="AK7" i="21"/>
  <c r="AW6" i="22"/>
  <c r="AW6" i="23"/>
  <c r="AO6" i="8"/>
  <c r="AO6" i="21"/>
  <c r="BK5" i="8"/>
  <c r="BK4" i="21"/>
  <c r="BK5" i="21"/>
  <c r="AC24" i="22"/>
  <c r="Y24" i="23"/>
  <c r="Y24" i="19"/>
  <c r="U24" i="22"/>
  <c r="U24" i="23"/>
  <c r="AC23" i="8"/>
  <c r="AC24" i="19" s="1"/>
  <c r="AC23" i="21"/>
  <c r="AC22" i="22"/>
  <c r="AC22" i="23"/>
  <c r="U22" i="8"/>
  <c r="U22" i="21"/>
  <c r="AG21" i="8"/>
  <c r="AG21" i="21"/>
  <c r="Y21" i="8"/>
  <c r="Y21" i="21"/>
  <c r="U21" i="23"/>
  <c r="U21" i="19"/>
  <c r="AH17" i="23"/>
  <c r="AH18" i="19"/>
  <c r="AH17" i="22"/>
  <c r="BL24" i="23"/>
  <c r="BL24" i="22"/>
  <c r="BL24" i="19"/>
  <c r="BH24" i="23"/>
  <c r="BH24" i="22"/>
  <c r="BD24" i="22"/>
  <c r="BD24" i="23"/>
  <c r="BD24" i="13"/>
  <c r="BD24" i="12" s="1"/>
  <c r="AL24" i="23"/>
  <c r="AL24" i="22"/>
  <c r="BH23" i="8"/>
  <c r="BH23" i="21"/>
  <c r="BD23" i="8"/>
  <c r="BD23" i="21"/>
  <c r="BD22" i="21"/>
  <c r="AX23" i="8"/>
  <c r="AX23" i="21"/>
  <c r="AP23" i="8"/>
  <c r="AP23" i="21"/>
  <c r="AP22" i="21"/>
  <c r="AL23" i="8"/>
  <c r="AL23" i="21"/>
  <c r="U21" i="22"/>
  <c r="Q44" i="26"/>
  <c r="N21" i="21"/>
  <c r="P22" i="21"/>
  <c r="AX49" i="26"/>
  <c r="CR41" i="8"/>
  <c r="CR41" i="24"/>
  <c r="CR41" i="26" s="1"/>
  <c r="CP51" i="8"/>
  <c r="CP52" i="19" s="1"/>
  <c r="CP51" i="24"/>
  <c r="CP47" i="8"/>
  <c r="CP47" i="24"/>
  <c r="CP47" i="26" s="1"/>
  <c r="CP35" i="8"/>
  <c r="CP35" i="24"/>
  <c r="CO35" i="26" s="1"/>
  <c r="CN49" i="8"/>
  <c r="CN49" i="24"/>
  <c r="CM49" i="26" s="1"/>
  <c r="CL47" i="29"/>
  <c r="CL47" i="13"/>
  <c r="CL47" i="12" s="1"/>
  <c r="CL31" i="8"/>
  <c r="CL30" i="24"/>
  <c r="CK46" i="29"/>
  <c r="CK42" i="8"/>
  <c r="CK42" i="24"/>
  <c r="CK30" i="29"/>
  <c r="CK30" i="13"/>
  <c r="CK30" i="12" s="1"/>
  <c r="CJ37" i="29"/>
  <c r="CJ37" i="13"/>
  <c r="CJ37" i="12" s="1"/>
  <c r="CJ33" i="8"/>
  <c r="CJ33" i="24"/>
  <c r="CJ33" i="26" s="1"/>
  <c r="CI52" i="29"/>
  <c r="CI52" i="13"/>
  <c r="CI52" i="12" s="1"/>
  <c r="CI48" i="29"/>
  <c r="CI44" i="29"/>
  <c r="CI44" i="13"/>
  <c r="CI44" i="12" s="1"/>
  <c r="CI36" i="29"/>
  <c r="CI36" i="13"/>
  <c r="CI36" i="12" s="1"/>
  <c r="CH51" i="8"/>
  <c r="CH50" i="24"/>
  <c r="CH51" i="24"/>
  <c r="CH43" i="8"/>
  <c r="CH42" i="24"/>
  <c r="CH42" i="26" s="1"/>
  <c r="CH43" i="24"/>
  <c r="CH39" i="8"/>
  <c r="CH39" i="24"/>
  <c r="CH39" i="26" s="1"/>
  <c r="CG50" i="8"/>
  <c r="CG50" i="24"/>
  <c r="CG50" i="26" s="1"/>
  <c r="CG46" i="8"/>
  <c r="CG46" i="24"/>
  <c r="CG34" i="29"/>
  <c r="CG34" i="13"/>
  <c r="CG34" i="12" s="1"/>
  <c r="CF33" i="29"/>
  <c r="CF33" i="13"/>
  <c r="CF33" i="12" s="1"/>
  <c r="CE52" i="29"/>
  <c r="CE52" i="13"/>
  <c r="CE52" i="12" s="1"/>
  <c r="CE48" i="8"/>
  <c r="CE48" i="24"/>
  <c r="CE48" i="26" s="1"/>
  <c r="CE47" i="24"/>
  <c r="CE40" i="29"/>
  <c r="CE40" i="13"/>
  <c r="CE40" i="12" s="1"/>
  <c r="CD47" i="8"/>
  <c r="CD47" i="24"/>
  <c r="CD47" i="26" s="1"/>
  <c r="CD43" i="8"/>
  <c r="CD43" i="24"/>
  <c r="CC50" i="29"/>
  <c r="CC50" i="13"/>
  <c r="CC50" i="12" s="1"/>
  <c r="CC46" i="8"/>
  <c r="CC46" i="24"/>
  <c r="CC42" i="8"/>
  <c r="CC42" i="24"/>
  <c r="CC42" i="26" s="1"/>
  <c r="CC41" i="24"/>
  <c r="CB49" i="29"/>
  <c r="CB49" i="13"/>
  <c r="CB49" i="12" s="1"/>
  <c r="CB41" i="8"/>
  <c r="CB41" i="24"/>
  <c r="CA48" i="8"/>
  <c r="CA48" i="24"/>
  <c r="CA47" i="24"/>
  <c r="BZ47" i="26" s="1"/>
  <c r="CA45" i="29"/>
  <c r="CA45" i="13"/>
  <c r="CA45" i="12" s="1"/>
  <c r="CA33" i="24"/>
  <c r="BZ52" i="29"/>
  <c r="BZ52" i="13"/>
  <c r="BZ52" i="12" s="1"/>
  <c r="BZ48" i="29"/>
  <c r="BZ48" i="13"/>
  <c r="BZ48" i="12" s="1"/>
  <c r="BZ45" i="29"/>
  <c r="BZ45" i="13"/>
  <c r="BZ45" i="12" s="1"/>
  <c r="BY52" i="29"/>
  <c r="BY52" i="13"/>
  <c r="BY52" i="12" s="1"/>
  <c r="BY48" i="29"/>
  <c r="BY48" i="13"/>
  <c r="BY48" i="12" s="1"/>
  <c r="BY44" i="8"/>
  <c r="BY44" i="24"/>
  <c r="BY40" i="8"/>
  <c r="BY40" i="24"/>
  <c r="BX51" i="29"/>
  <c r="BX47" i="29"/>
  <c r="BX47" i="13"/>
  <c r="BX47" i="12" s="1"/>
  <c r="BX43" i="29"/>
  <c r="BX31" i="8"/>
  <c r="BX30" i="24"/>
  <c r="BW30" i="26" s="1"/>
  <c r="BW50" i="8"/>
  <c r="BW50" i="24"/>
  <c r="BW46" i="8"/>
  <c r="BW46" i="24"/>
  <c r="BW42" i="8"/>
  <c r="BW42" i="24"/>
  <c r="BW34" i="24"/>
  <c r="BV45" i="29"/>
  <c r="BV37" i="8"/>
  <c r="BV37" i="24"/>
  <c r="BU52" i="29"/>
  <c r="BU52" i="13"/>
  <c r="BU52" i="12" s="1"/>
  <c r="BU48" i="29"/>
  <c r="BU48" i="13"/>
  <c r="BU48" i="12" s="1"/>
  <c r="BT51" i="29"/>
  <c r="BS50" i="8"/>
  <c r="BS50" i="24"/>
  <c r="BS42" i="8"/>
  <c r="BS42" i="24"/>
  <c r="BR49" i="8"/>
  <c r="BR49" i="24"/>
  <c r="BQ49" i="26" s="1"/>
  <c r="BR45" i="29"/>
  <c r="BR45" i="13"/>
  <c r="BR45" i="12" s="1"/>
  <c r="BQ52" i="29"/>
  <c r="BQ52" i="13"/>
  <c r="BQ52" i="12" s="1"/>
  <c r="BQ40" i="29"/>
  <c r="BQ36" i="29"/>
  <c r="BQ32" i="29"/>
  <c r="BQ32" i="13"/>
  <c r="BQ32" i="12" s="1"/>
  <c r="BP47" i="29"/>
  <c r="BP47" i="13"/>
  <c r="BP47" i="12" s="1"/>
  <c r="BP43" i="8"/>
  <c r="BP43" i="24"/>
  <c r="BO43" i="26" s="1"/>
  <c r="BO50" i="8"/>
  <c r="BO49" i="24"/>
  <c r="BO49" i="26" s="1"/>
  <c r="BO42" i="29"/>
  <c r="BO38" i="8"/>
  <c r="BO38" i="24"/>
  <c r="BN50" i="29"/>
  <c r="BN34" i="29"/>
  <c r="BN34" i="13"/>
  <c r="BN34" i="12" s="1"/>
  <c r="BN30" i="29"/>
  <c r="BN30" i="13"/>
  <c r="BN30" i="12" s="1"/>
  <c r="BM41" i="8"/>
  <c r="BM41" i="24"/>
  <c r="BL52" i="29"/>
  <c r="BL52" i="13"/>
  <c r="BL52" i="12" s="1"/>
  <c r="BK47" i="29"/>
  <c r="BK43" i="29"/>
  <c r="BK31" i="29"/>
  <c r="BJ31" i="13"/>
  <c r="BJ31" i="12" s="1"/>
  <c r="BK31" i="13"/>
  <c r="BK31" i="12" s="1"/>
  <c r="BJ50" i="29"/>
  <c r="BI50" i="13"/>
  <c r="BI50" i="12" s="1"/>
  <c r="BJ46" i="29"/>
  <c r="BI46" i="13"/>
  <c r="BI46" i="12" s="1"/>
  <c r="BJ38" i="29"/>
  <c r="BJ30" i="29"/>
  <c r="BJ30" i="13"/>
  <c r="BJ30" i="12" s="1"/>
  <c r="BI30" i="13"/>
  <c r="BI30" i="12" s="1"/>
  <c r="BI49" i="29"/>
  <c r="BH49" i="13"/>
  <c r="BH49" i="12" s="1"/>
  <c r="BI45" i="8"/>
  <c r="BI45" i="24"/>
  <c r="BI41" i="29"/>
  <c r="BH41" i="13"/>
  <c r="BH41" i="12" s="1"/>
  <c r="BI33" i="29"/>
  <c r="BH33" i="13"/>
  <c r="BH33" i="12" s="1"/>
  <c r="BH52" i="29"/>
  <c r="BG52" i="13"/>
  <c r="BG52" i="12" s="1"/>
  <c r="BH52" i="13"/>
  <c r="BH52" i="12" s="1"/>
  <c r="BH48" i="29"/>
  <c r="BH48" i="13"/>
  <c r="BH48" i="12" s="1"/>
  <c r="BH40" i="8"/>
  <c r="BH40" i="24"/>
  <c r="BG47" i="29"/>
  <c r="BF47" i="13"/>
  <c r="BF47" i="12" s="1"/>
  <c r="BG43" i="29"/>
  <c r="BG43" i="13"/>
  <c r="BG43" i="12" s="1"/>
  <c r="BF50" i="29"/>
  <c r="BF50" i="13"/>
  <c r="BF50" i="12" s="1"/>
  <c r="BF46" i="8"/>
  <c r="BF46" i="24"/>
  <c r="BF42" i="29"/>
  <c r="BF42" i="13"/>
  <c r="BF42" i="12" s="1"/>
  <c r="BF34" i="29"/>
  <c r="BF34" i="13"/>
  <c r="BF34" i="12" s="1"/>
  <c r="BE50" i="8"/>
  <c r="BE50" i="24"/>
  <c r="BE49" i="24"/>
  <c r="BE46" i="29"/>
  <c r="BD46" i="13"/>
  <c r="BD46" i="12" s="1"/>
  <c r="BE42" i="8"/>
  <c r="BE41" i="24"/>
  <c r="BE30" i="29"/>
  <c r="BE30" i="13"/>
  <c r="BE30" i="12" s="1"/>
  <c r="BD49" i="8"/>
  <c r="BD49" i="24"/>
  <c r="BC49" i="26" s="1"/>
  <c r="BD45" i="29"/>
  <c r="BD45" i="13"/>
  <c r="BD45" i="12" s="1"/>
  <c r="BD41" i="29"/>
  <c r="BD41" i="13"/>
  <c r="BD41" i="12" s="1"/>
  <c r="BD37" i="8"/>
  <c r="BD37" i="24"/>
  <c r="BC37" i="26" s="1"/>
  <c r="BD33" i="29"/>
  <c r="BC33" i="13"/>
  <c r="BC33" i="12" s="1"/>
  <c r="BC52" i="29"/>
  <c r="BB52" i="13"/>
  <c r="BB52" i="12" s="1"/>
  <c r="BC52" i="13"/>
  <c r="BC52" i="12" s="1"/>
  <c r="BC48" i="8"/>
  <c r="BC48" i="24"/>
  <c r="BC44" i="8"/>
  <c r="BC44" i="24"/>
  <c r="BB47" i="8"/>
  <c r="BB47" i="24"/>
  <c r="BA47" i="26" s="1"/>
  <c r="BB43" i="29"/>
  <c r="BA43" i="13"/>
  <c r="BA43" i="12" s="1"/>
  <c r="BB43" i="13"/>
  <c r="BB43" i="12" s="1"/>
  <c r="BA50" i="8"/>
  <c r="BA49" i="24"/>
  <c r="BA49" i="26" s="1"/>
  <c r="BA46" i="29"/>
  <c r="AZ46" i="13"/>
  <c r="AZ46" i="12" s="1"/>
  <c r="BA30" i="29"/>
  <c r="AZ30" i="13"/>
  <c r="AZ30" i="12" s="1"/>
  <c r="BA30" i="13"/>
  <c r="BA30" i="12" s="1"/>
  <c r="AZ49" i="8"/>
  <c r="AZ49" i="24"/>
  <c r="AY49" i="26" s="1"/>
  <c r="AZ45" i="8"/>
  <c r="AZ45" i="24"/>
  <c r="AY45" i="26" s="1"/>
  <c r="AZ41" i="8"/>
  <c r="AZ41" i="24"/>
  <c r="AY41" i="26" s="1"/>
  <c r="AZ53" i="14"/>
  <c r="AY52" i="29"/>
  <c r="AX52" i="13"/>
  <c r="AX52" i="12" s="1"/>
  <c r="AY52" i="13"/>
  <c r="AY52" i="12" s="1"/>
  <c r="AY48" i="8"/>
  <c r="AY48" i="24"/>
  <c r="T37" i="24"/>
  <c r="CM52" i="13"/>
  <c r="CM52" i="12" s="1"/>
  <c r="BT39" i="13"/>
  <c r="BT39" i="12" s="1"/>
  <c r="BT35" i="13"/>
  <c r="BT35" i="12" s="1"/>
  <c r="CL53" i="14"/>
  <c r="DD46" i="26"/>
  <c r="Y44" i="26"/>
  <c r="BB43" i="24"/>
  <c r="BO37" i="24"/>
  <c r="G37" i="26"/>
  <c r="BG47" i="13"/>
  <c r="BG47" i="12" s="1"/>
  <c r="BN46" i="13"/>
  <c r="BN46" i="12" s="1"/>
  <c r="CE44" i="13"/>
  <c r="CE44" i="12" s="1"/>
  <c r="BN42" i="13"/>
  <c r="BN42" i="12" s="1"/>
  <c r="BI42" i="13"/>
  <c r="BI42" i="12" s="1"/>
  <c r="CL35" i="13"/>
  <c r="CL35" i="12" s="1"/>
  <c r="BD33" i="13"/>
  <c r="BD33" i="12" s="1"/>
  <c r="BT31" i="13"/>
  <c r="BT31" i="12" s="1"/>
  <c r="BD30" i="13"/>
  <c r="BD30" i="12" s="1"/>
  <c r="BF53" i="14"/>
  <c r="CD51" i="24"/>
  <c r="CK50" i="24"/>
  <c r="BO50" i="24"/>
  <c r="B50" i="26"/>
  <c r="BV48" i="24"/>
  <c r="BV48" i="26" s="1"/>
  <c r="CL47" i="24"/>
  <c r="CC45" i="24"/>
  <c r="BF42" i="24"/>
  <c r="BF41" i="24"/>
  <c r="BF41" i="26" s="1"/>
  <c r="W38" i="26"/>
  <c r="AY44" i="29"/>
  <c r="AY53" i="14"/>
  <c r="AW50" i="8"/>
  <c r="AW50" i="24"/>
  <c r="AV50" i="26" s="1"/>
  <c r="AW46" i="29"/>
  <c r="AV46" i="13"/>
  <c r="AV46" i="12" s="1"/>
  <c r="AW30" i="29"/>
  <c r="AV30" i="13"/>
  <c r="AV30" i="12" s="1"/>
  <c r="AV49" i="8"/>
  <c r="AV49" i="24"/>
  <c r="AU49" i="26" s="1"/>
  <c r="AV45" i="8"/>
  <c r="AV45" i="24"/>
  <c r="AU45" i="26" s="1"/>
  <c r="AV41" i="29"/>
  <c r="AU52" i="29"/>
  <c r="AT52" i="13"/>
  <c r="AT52" i="12" s="1"/>
  <c r="AU48" i="8"/>
  <c r="AU48" i="24"/>
  <c r="AU48" i="26" s="1"/>
  <c r="AU44" i="29"/>
  <c r="AT51" i="8"/>
  <c r="AT51" i="24"/>
  <c r="AT51" i="26" s="1"/>
  <c r="AT47" i="8"/>
  <c r="AT47" i="24"/>
  <c r="AS47" i="26" s="1"/>
  <c r="AT46" i="24"/>
  <c r="AT43" i="29"/>
  <c r="AS43" i="13"/>
  <c r="AS43" i="12" s="1"/>
  <c r="AT31" i="8"/>
  <c r="AT53" i="14"/>
  <c r="AS50" i="8"/>
  <c r="AS49" i="24"/>
  <c r="AS49" i="26" s="1"/>
  <c r="AS46" i="29"/>
  <c r="AR46" i="13"/>
  <c r="AR46" i="12" s="1"/>
  <c r="AS30" i="29"/>
  <c r="AR30" i="13"/>
  <c r="AR30" i="12" s="1"/>
  <c r="AR45" i="8"/>
  <c r="AR45" i="24"/>
  <c r="AR41" i="29"/>
  <c r="AR41" i="13"/>
  <c r="AR41" i="12" s="1"/>
  <c r="AR37" i="29"/>
  <c r="AR33" i="8"/>
  <c r="AR33" i="24"/>
  <c r="AR53" i="14"/>
  <c r="AR52" i="24" s="1"/>
  <c r="AQ52" i="29"/>
  <c r="AP52" i="13"/>
  <c r="AP52" i="12" s="1"/>
  <c r="AQ44" i="29"/>
  <c r="AQ44" i="13"/>
  <c r="AQ44" i="12" s="1"/>
  <c r="AQ40" i="29"/>
  <c r="AQ36" i="29"/>
  <c r="AQ36" i="13"/>
  <c r="AQ36" i="12" s="1"/>
  <c r="AQ32" i="8"/>
  <c r="AQ31" i="24"/>
  <c r="AP51" i="8"/>
  <c r="AP51" i="24"/>
  <c r="AP51" i="26" s="1"/>
  <c r="AP47" i="29"/>
  <c r="AP47" i="13"/>
  <c r="AP47" i="12" s="1"/>
  <c r="AP43" i="29"/>
  <c r="AO43" i="13"/>
  <c r="AO43" i="12" s="1"/>
  <c r="AP31" i="8"/>
  <c r="AP30" i="24"/>
  <c r="AO46" i="8"/>
  <c r="AO45" i="24"/>
  <c r="AO34" i="29"/>
  <c r="AN49" i="8"/>
  <c r="AN48" i="24"/>
  <c r="AN48" i="26" s="1"/>
  <c r="AN41" i="8"/>
  <c r="AN40" i="24"/>
  <c r="AN37" i="29"/>
  <c r="AN37" i="13"/>
  <c r="AN37" i="12" s="1"/>
  <c r="AL47" i="8"/>
  <c r="AL46" i="24"/>
  <c r="AL47" i="24"/>
  <c r="AL47" i="26" s="1"/>
  <c r="AL39" i="8"/>
  <c r="AL39" i="24"/>
  <c r="AL38" i="24"/>
  <c r="AL31" i="8"/>
  <c r="AL30" i="24"/>
  <c r="AK50" i="8"/>
  <c r="AK49" i="24"/>
  <c r="AK49" i="26" s="1"/>
  <c r="AK50" i="24"/>
  <c r="AK42" i="29"/>
  <c r="AK42" i="13"/>
  <c r="AK42" i="12" s="1"/>
  <c r="AJ49" i="8"/>
  <c r="AJ49" i="24"/>
  <c r="AJ49" i="26" s="1"/>
  <c r="AJ45" i="8"/>
  <c r="AJ45" i="24"/>
  <c r="AJ44" i="24"/>
  <c r="AJ41" i="8"/>
  <c r="AJ41" i="24"/>
  <c r="AJ37" i="8"/>
  <c r="AJ36" i="24"/>
  <c r="AJ37" i="24"/>
  <c r="AJ33" i="8"/>
  <c r="AJ33" i="24"/>
  <c r="AJ33" i="26" s="1"/>
  <c r="AJ32" i="24"/>
  <c r="AJ53" i="14"/>
  <c r="AH51" i="8"/>
  <c r="AH52" i="19" s="1"/>
  <c r="AH51" i="24"/>
  <c r="AH51" i="26" s="1"/>
  <c r="AH47" i="8"/>
  <c r="AH47" i="24"/>
  <c r="AH47" i="26" s="1"/>
  <c r="AH35" i="8"/>
  <c r="AH35" i="24"/>
  <c r="AG50" i="8"/>
  <c r="AG50" i="24"/>
  <c r="AG46" i="8"/>
  <c r="AG46" i="24"/>
  <c r="AG42" i="8"/>
  <c r="AG42" i="24"/>
  <c r="AG38" i="8"/>
  <c r="AG38" i="24"/>
  <c r="AF49" i="8"/>
  <c r="AF48" i="24"/>
  <c r="AF41" i="8"/>
  <c r="AF41" i="24"/>
  <c r="AF37" i="8"/>
  <c r="AF37" i="24"/>
  <c r="AF33" i="8"/>
  <c r="AF33" i="23" s="1"/>
  <c r="AF33" i="24"/>
  <c r="AE48" i="8"/>
  <c r="AE48" i="24"/>
  <c r="AE48" i="26" s="1"/>
  <c r="AE44" i="8"/>
  <c r="AE44" i="24"/>
  <c r="AE32" i="8"/>
  <c r="AE53" i="14"/>
  <c r="AD51" i="8"/>
  <c r="AD51" i="24"/>
  <c r="AD51" i="26" s="1"/>
  <c r="AD47" i="8"/>
  <c r="AD47" i="24"/>
  <c r="AD43" i="8"/>
  <c r="AD43" i="24"/>
  <c r="AD39" i="8"/>
  <c r="AD39" i="24"/>
  <c r="AD31" i="24"/>
  <c r="AC42" i="8"/>
  <c r="AC42" i="24"/>
  <c r="AC30" i="29"/>
  <c r="AC30" i="13"/>
  <c r="AC30" i="12" s="1"/>
  <c r="AB49" i="8"/>
  <c r="AB48" i="24"/>
  <c r="AB33" i="8"/>
  <c r="AB33" i="24"/>
  <c r="AA40" i="8"/>
  <c r="AA40" i="24"/>
  <c r="AA36" i="8"/>
  <c r="AA36" i="24"/>
  <c r="Z51" i="8"/>
  <c r="Z51" i="24"/>
  <c r="Z51" i="26" s="1"/>
  <c r="Z43" i="8"/>
  <c r="Z43" i="24"/>
  <c r="Z35" i="8"/>
  <c r="Z35" i="24"/>
  <c r="Y38" i="24"/>
  <c r="Y30" i="29"/>
  <c r="Y30" i="13"/>
  <c r="Y30" i="12" s="1"/>
  <c r="X49" i="8"/>
  <c r="X48" i="24"/>
  <c r="X49" i="24"/>
  <c r="W48" i="8"/>
  <c r="W47" i="24"/>
  <c r="W44" i="8"/>
  <c r="W44" i="24"/>
  <c r="W36" i="24"/>
  <c r="W32" i="8"/>
  <c r="W32" i="24"/>
  <c r="W53" i="14"/>
  <c r="V51" i="8"/>
  <c r="V51" i="24"/>
  <c r="V51" i="26" s="1"/>
  <c r="V47" i="8"/>
  <c r="V46" i="24"/>
  <c r="V46" i="26" s="1"/>
  <c r="V47" i="24"/>
  <c r="V35" i="24"/>
  <c r="U50" i="8"/>
  <c r="U50" i="24"/>
  <c r="U46" i="8"/>
  <c r="U46" i="24"/>
  <c r="U42" i="8"/>
  <c r="U42" i="24"/>
  <c r="U38" i="8"/>
  <c r="U37" i="24"/>
  <c r="U37" i="26" s="1"/>
  <c r="U34" i="8"/>
  <c r="U33" i="24"/>
  <c r="U33" i="26" s="1"/>
  <c r="U30" i="29"/>
  <c r="U30" i="13"/>
  <c r="U30" i="12" s="1"/>
  <c r="T49" i="8"/>
  <c r="T48" i="24"/>
  <c r="T48" i="26" s="1"/>
  <c r="T45" i="8"/>
  <c r="T44" i="24"/>
  <c r="T44" i="26" s="1"/>
  <c r="T41" i="24"/>
  <c r="T53" i="14"/>
  <c r="S48" i="8"/>
  <c r="S47" i="24"/>
  <c r="S47" i="26" s="1"/>
  <c r="S48" i="24"/>
  <c r="S48" i="26" s="1"/>
  <c r="S44" i="8"/>
  <c r="S44" i="24"/>
  <c r="S43" i="24"/>
  <c r="S40" i="24"/>
  <c r="S36" i="24"/>
  <c r="R36" i="26" s="1"/>
  <c r="S32" i="8"/>
  <c r="S32" i="24"/>
  <c r="S31" i="24"/>
  <c r="R51" i="8"/>
  <c r="R51" i="24"/>
  <c r="R51" i="26" s="1"/>
  <c r="R50" i="24"/>
  <c r="R50" i="26" s="1"/>
  <c r="R47" i="8"/>
  <c r="R46" i="24"/>
  <c r="R46" i="26" s="1"/>
  <c r="R47" i="24"/>
  <c r="R43" i="8"/>
  <c r="R43" i="24"/>
  <c r="R43" i="26" s="1"/>
  <c r="R31" i="24"/>
  <c r="Q50" i="8"/>
  <c r="Q50" i="24"/>
  <c r="Q46" i="8"/>
  <c r="Q45" i="24"/>
  <c r="Q45" i="26" s="1"/>
  <c r="Q42" i="29"/>
  <c r="Q42" i="13"/>
  <c r="Q42" i="12" s="1"/>
  <c r="Q38" i="8"/>
  <c r="Q37" i="24"/>
  <c r="Q37" i="26" s="1"/>
  <c r="Q30" i="29"/>
  <c r="Q30" i="13"/>
  <c r="Q30" i="12" s="1"/>
  <c r="P49" i="8"/>
  <c r="P49" i="24"/>
  <c r="P45" i="29"/>
  <c r="P45" i="13"/>
  <c r="P45" i="12" s="1"/>
  <c r="P41" i="8"/>
  <c r="P41" i="24"/>
  <c r="P40" i="24"/>
  <c r="P40" i="26" s="1"/>
  <c r="P37" i="29"/>
  <c r="P37" i="13"/>
  <c r="P37" i="12" s="1"/>
  <c r="O48" i="8"/>
  <c r="O47" i="24"/>
  <c r="O48" i="24"/>
  <c r="O44" i="8"/>
  <c r="O44" i="24"/>
  <c r="O40" i="8"/>
  <c r="O40" i="24"/>
  <c r="O40" i="26" s="1"/>
  <c r="O39" i="24"/>
  <c r="O32" i="8"/>
  <c r="O32" i="24"/>
  <c r="O53" i="14"/>
  <c r="N51" i="8"/>
  <c r="N51" i="24"/>
  <c r="N51" i="26" s="1"/>
  <c r="N47" i="8"/>
  <c r="N46" i="24"/>
  <c r="N46" i="26" s="1"/>
  <c r="N43" i="8"/>
  <c r="N42" i="24"/>
  <c r="N42" i="26" s="1"/>
  <c r="N43" i="24"/>
  <c r="N31" i="24"/>
  <c r="N53" i="14"/>
  <c r="M47" i="8"/>
  <c r="M46" i="24"/>
  <c r="M47" i="24"/>
  <c r="M43" i="8"/>
  <c r="M42" i="24"/>
  <c r="M43" i="24"/>
  <c r="M43" i="26" s="1"/>
  <c r="M39" i="8"/>
  <c r="M38" i="24"/>
  <c r="M38" i="26" s="1"/>
  <c r="M39" i="24"/>
  <c r="M31" i="24"/>
  <c r="L50" i="8"/>
  <c r="L50" i="29" s="1"/>
  <c r="L51" i="29" s="1"/>
  <c r="L49" i="24"/>
  <c r="L50" i="24"/>
  <c r="L46" i="8"/>
  <c r="L45" i="24"/>
  <c r="L42" i="8"/>
  <c r="L42" i="24"/>
  <c r="L42" i="26" s="1"/>
  <c r="L34" i="8"/>
  <c r="L33" i="24"/>
  <c r="L34" i="24"/>
  <c r="L30" i="29"/>
  <c r="K30" i="13"/>
  <c r="K30" i="12" s="1"/>
  <c r="K42" i="8"/>
  <c r="K41" i="24"/>
  <c r="K35" i="8"/>
  <c r="K34" i="24"/>
  <c r="K35" i="24"/>
  <c r="K30" i="24"/>
  <c r="K30" i="26" s="1"/>
  <c r="K53" i="14"/>
  <c r="J50" i="8"/>
  <c r="J49" i="24"/>
  <c r="J50" i="24"/>
  <c r="J50" i="26" s="1"/>
  <c r="J46" i="8"/>
  <c r="J46" i="24"/>
  <c r="J46" i="26" s="1"/>
  <c r="J45" i="24"/>
  <c r="J42" i="8"/>
  <c r="J41" i="24"/>
  <c r="J42" i="24"/>
  <c r="J42" i="26" s="1"/>
  <c r="J38" i="8"/>
  <c r="J38" i="24"/>
  <c r="I38" i="26" s="1"/>
  <c r="J37" i="24"/>
  <c r="J37" i="26" s="1"/>
  <c r="J31" i="8"/>
  <c r="J30" i="24"/>
  <c r="I30" i="26" s="1"/>
  <c r="I50" i="13"/>
  <c r="I50" i="12" s="1"/>
  <c r="I44" i="8"/>
  <c r="I43" i="24"/>
  <c r="I43" i="26" s="1"/>
  <c r="I36" i="8"/>
  <c r="I35" i="24"/>
  <c r="I32" i="8"/>
  <c r="I31" i="24"/>
  <c r="I53" i="14"/>
  <c r="H51" i="13"/>
  <c r="H51" i="12" s="1"/>
  <c r="H47" i="8"/>
  <c r="H46" i="24"/>
  <c r="H47" i="24"/>
  <c r="H43" i="8"/>
  <c r="H42" i="24"/>
  <c r="H42" i="26" s="1"/>
  <c r="H39" i="8"/>
  <c r="H38" i="24"/>
  <c r="H38" i="26" s="1"/>
  <c r="H39" i="24"/>
  <c r="H35" i="8"/>
  <c r="H34" i="24"/>
  <c r="H31" i="29"/>
  <c r="H31" i="13"/>
  <c r="H31" i="12" s="1"/>
  <c r="G50" i="8"/>
  <c r="G49" i="24"/>
  <c r="G46" i="8"/>
  <c r="G46" i="24"/>
  <c r="G46" i="26" s="1"/>
  <c r="G42" i="8"/>
  <c r="G41" i="24"/>
  <c r="G34" i="8"/>
  <c r="G33" i="24"/>
  <c r="G34" i="24"/>
  <c r="G30" i="29"/>
  <c r="G30" i="13"/>
  <c r="G30" i="12" s="1"/>
  <c r="F49" i="8"/>
  <c r="F48" i="24"/>
  <c r="F49" i="24"/>
  <c r="F49" i="26" s="1"/>
  <c r="F45" i="8"/>
  <c r="F44" i="24"/>
  <c r="F44" i="26" s="1"/>
  <c r="F45" i="24"/>
  <c r="F41" i="8"/>
  <c r="F41" i="24"/>
  <c r="F41" i="26" s="1"/>
  <c r="F40" i="24"/>
  <c r="F40" i="26" s="1"/>
  <c r="F37" i="8"/>
  <c r="F37" i="24"/>
  <c r="F37" i="26" s="1"/>
  <c r="F36" i="24"/>
  <c r="E44" i="8"/>
  <c r="E43" i="24"/>
  <c r="E43" i="26" s="1"/>
  <c r="E44" i="24"/>
  <c r="E40" i="8"/>
  <c r="E40" i="24"/>
  <c r="E39" i="24"/>
  <c r="E32" i="8"/>
  <c r="E31" i="24"/>
  <c r="D31" i="26" s="1"/>
  <c r="E32" i="24"/>
  <c r="E53" i="14"/>
  <c r="D47" i="8"/>
  <c r="D47" i="24"/>
  <c r="D43" i="29"/>
  <c r="D43" i="13"/>
  <c r="D43" i="12" s="1"/>
  <c r="D32" i="29"/>
  <c r="D32" i="13"/>
  <c r="D32" i="12" s="1"/>
  <c r="C51" i="8"/>
  <c r="C52" i="19" s="1"/>
  <c r="C51" i="24"/>
  <c r="C47" i="8"/>
  <c r="C46" i="24"/>
  <c r="C47" i="24"/>
  <c r="C43" i="8"/>
  <c r="B43" i="13" s="1"/>
  <c r="B43" i="12" s="1"/>
  <c r="C43" i="24"/>
  <c r="C42" i="24"/>
  <c r="B42" i="26" s="1"/>
  <c r="C39" i="8"/>
  <c r="B39" i="13" s="1"/>
  <c r="B39" i="12" s="1"/>
  <c r="C38" i="24"/>
  <c r="C35" i="8"/>
  <c r="C34" i="24"/>
  <c r="B34" i="26" s="1"/>
  <c r="C31" i="8"/>
  <c r="C30" i="24"/>
  <c r="C30" i="26" s="1"/>
  <c r="B9" i="19"/>
  <c r="H5" i="13"/>
  <c r="H5" i="12" s="1"/>
  <c r="D51" i="9"/>
  <c r="AB48" i="9"/>
  <c r="AI52" i="13"/>
  <c r="AI52" i="12" s="1"/>
  <c r="S52" i="13"/>
  <c r="S52" i="12" s="1"/>
  <c r="E52" i="13"/>
  <c r="E52" i="12" s="1"/>
  <c r="AW51" i="13"/>
  <c r="AW51" i="12" s="1"/>
  <c r="AI48" i="13"/>
  <c r="AI48" i="12" s="1"/>
  <c r="AX47" i="13"/>
  <c r="AX47" i="12" s="1"/>
  <c r="AS46" i="13"/>
  <c r="AS46" i="12" s="1"/>
  <c r="AC46" i="13"/>
  <c r="AC46" i="12" s="1"/>
  <c r="AN45" i="13"/>
  <c r="AN45" i="12" s="1"/>
  <c r="AX44" i="13"/>
  <c r="AX44" i="12" s="1"/>
  <c r="AI44" i="13"/>
  <c r="AI44" i="12" s="1"/>
  <c r="AX43" i="13"/>
  <c r="AX43" i="12" s="1"/>
  <c r="AU41" i="13"/>
  <c r="AU41" i="12" s="1"/>
  <c r="AP35" i="13"/>
  <c r="AP35" i="12" s="1"/>
  <c r="AW30" i="13"/>
  <c r="AW30" i="12" s="1"/>
  <c r="AG30" i="13"/>
  <c r="AG30" i="12" s="1"/>
  <c r="AX53" i="14"/>
  <c r="M53" i="14"/>
  <c r="D51" i="24"/>
  <c r="AS50" i="24"/>
  <c r="AR50" i="26" s="1"/>
  <c r="G50" i="24"/>
  <c r="G50" i="26" s="1"/>
  <c r="AO49" i="24"/>
  <c r="AO49" i="26" s="1"/>
  <c r="AF49" i="24"/>
  <c r="AF49" i="26" s="1"/>
  <c r="AJ48" i="24"/>
  <c r="AJ48" i="26" s="1"/>
  <c r="P48" i="24"/>
  <c r="E47" i="24"/>
  <c r="E47" i="26" s="1"/>
  <c r="AF45" i="24"/>
  <c r="T45" i="24"/>
  <c r="T45" i="26" s="1"/>
  <c r="AR44" i="24"/>
  <c r="AR44" i="26" s="1"/>
  <c r="P44" i="24"/>
  <c r="P44" i="26" s="1"/>
  <c r="V43" i="24"/>
  <c r="V43" i="26" s="1"/>
  <c r="R42" i="24"/>
  <c r="R42" i="26" s="1"/>
  <c r="G42" i="24"/>
  <c r="AS41" i="24"/>
  <c r="AS41" i="26" s="1"/>
  <c r="AK41" i="24"/>
  <c r="U41" i="24"/>
  <c r="U41" i="26" s="1"/>
  <c r="AV40" i="24"/>
  <c r="AJ40" i="24"/>
  <c r="AN37" i="24"/>
  <c r="AN37" i="26" s="1"/>
  <c r="O35" i="24"/>
  <c r="W31" i="24"/>
  <c r="W31" i="26" s="1"/>
  <c r="AT30" i="24"/>
  <c r="H30" i="24"/>
  <c r="H30" i="26" s="1"/>
  <c r="BA9" i="13"/>
  <c r="BA9" i="12" s="1"/>
  <c r="Q42" i="9"/>
  <c r="W52" i="13"/>
  <c r="W52" i="12" s="1"/>
  <c r="H50" i="13"/>
  <c r="H50" i="12" s="1"/>
  <c r="AA48" i="13"/>
  <c r="AA48" i="12" s="1"/>
  <c r="AW47" i="13"/>
  <c r="AW47" i="12" s="1"/>
  <c r="AW46" i="13"/>
  <c r="AW46" i="12" s="1"/>
  <c r="AW43" i="13"/>
  <c r="AW43" i="12" s="1"/>
  <c r="V43" i="13"/>
  <c r="V43" i="12" s="1"/>
  <c r="AP39" i="13"/>
  <c r="AP39" i="12" s="1"/>
  <c r="G38" i="13"/>
  <c r="G38" i="12" s="1"/>
  <c r="B35" i="13"/>
  <c r="B35" i="12" s="1"/>
  <c r="AS34" i="13"/>
  <c r="AS34" i="12" s="1"/>
  <c r="AK30" i="13"/>
  <c r="AK30" i="12" s="1"/>
  <c r="L30" i="13"/>
  <c r="L30" i="12" s="1"/>
  <c r="AV53" i="14"/>
  <c r="AL53" i="14"/>
  <c r="S53" i="14"/>
  <c r="H51" i="24"/>
  <c r="V50" i="24"/>
  <c r="V50" i="26" s="1"/>
  <c r="N50" i="24"/>
  <c r="N50" i="26" s="1"/>
  <c r="AW49" i="24"/>
  <c r="AW49" i="26" s="1"/>
  <c r="AC49" i="24"/>
  <c r="W48" i="24"/>
  <c r="W48" i="26" s="1"/>
  <c r="N47" i="24"/>
  <c r="N47" i="26" s="1"/>
  <c r="AS45" i="24"/>
  <c r="AS45" i="26" s="1"/>
  <c r="AB45" i="24"/>
  <c r="K45" i="24"/>
  <c r="K45" i="26" s="1"/>
  <c r="AV44" i="24"/>
  <c r="AV44" i="26" s="1"/>
  <c r="AX43" i="24"/>
  <c r="AL42" i="24"/>
  <c r="O42" i="26"/>
  <c r="AW41" i="24"/>
  <c r="AR41" i="24"/>
  <c r="L41" i="24"/>
  <c r="AQ39" i="24"/>
  <c r="AQ35" i="24"/>
  <c r="DB41" i="8"/>
  <c r="DB40" i="24"/>
  <c r="CZ48" i="8"/>
  <c r="CZ48" i="24"/>
  <c r="CY48" i="26" s="1"/>
  <c r="CZ44" i="8"/>
  <c r="CZ44" i="24"/>
  <c r="CZ44" i="26" s="1"/>
  <c r="CY47" i="8"/>
  <c r="CY46" i="24"/>
  <c r="CY43" i="8"/>
  <c r="CY43" i="24"/>
  <c r="CX50" i="8"/>
  <c r="CX49" i="24"/>
  <c r="CW49" i="26" s="1"/>
  <c r="CV32" i="29"/>
  <c r="CV32" i="13"/>
  <c r="CV32" i="12" s="1"/>
  <c r="CU51" i="8"/>
  <c r="CU51" i="24"/>
  <c r="CR48" i="8"/>
  <c r="CR47" i="24"/>
  <c r="CR48" i="24"/>
  <c r="CR48" i="26" s="1"/>
  <c r="CR32" i="8"/>
  <c r="CR31" i="24"/>
  <c r="CQ31" i="26" s="1"/>
  <c r="CQ51" i="8"/>
  <c r="CQ51" i="24"/>
  <c r="CQ51" i="26" s="1"/>
  <c r="CM31" i="8"/>
  <c r="CM30" i="24"/>
  <c r="CM30" i="26" s="1"/>
  <c r="CL50" i="8"/>
  <c r="CL50" i="24"/>
  <c r="CL46" i="8"/>
  <c r="CL46" i="24"/>
  <c r="CL42" i="8"/>
  <c r="CL41" i="24"/>
  <c r="CL41" i="26" s="1"/>
  <c r="CL34" i="8"/>
  <c r="CL34" i="24"/>
  <c r="CJ48" i="8"/>
  <c r="CJ47" i="24"/>
  <c r="CI47" i="26" s="1"/>
  <c r="CJ40" i="24"/>
  <c r="CI40" i="26" s="1"/>
  <c r="CI51" i="8"/>
  <c r="CI51" i="24"/>
  <c r="CI43" i="8"/>
  <c r="CI43" i="24"/>
  <c r="CH46" i="8"/>
  <c r="CH45" i="24"/>
  <c r="CH45" i="26" s="1"/>
  <c r="CH42" i="8"/>
  <c r="CH41" i="24"/>
  <c r="CH30" i="29"/>
  <c r="CH30" i="13"/>
  <c r="CH30" i="12" s="1"/>
  <c r="CG45" i="8"/>
  <c r="CG44" i="24"/>
  <c r="CG44" i="26" s="1"/>
  <c r="CG41" i="8"/>
  <c r="CG40" i="24"/>
  <c r="CE51" i="8"/>
  <c r="CE50" i="24"/>
  <c r="CE50" i="26" s="1"/>
  <c r="CE51" i="24"/>
  <c r="CE51" i="26" s="1"/>
  <c r="CE31" i="8"/>
  <c r="CE30" i="24"/>
  <c r="CE30" i="26" s="1"/>
  <c r="CC45" i="8"/>
  <c r="CC44" i="24"/>
  <c r="CC44" i="26" s="1"/>
  <c r="CB40" i="8"/>
  <c r="CB39" i="24"/>
  <c r="CA32" i="8"/>
  <c r="CA31" i="24"/>
  <c r="CA31" i="26" s="1"/>
  <c r="BZ51" i="8"/>
  <c r="BZ51" i="24"/>
  <c r="BZ40" i="8"/>
  <c r="BZ39" i="24"/>
  <c r="BY51" i="8"/>
  <c r="BY50" i="24"/>
  <c r="BY50" i="26" s="1"/>
  <c r="BY43" i="8"/>
  <c r="BY42" i="24"/>
  <c r="BW45" i="8"/>
  <c r="BW45" i="24"/>
  <c r="BV40" i="8"/>
  <c r="BV40" i="24"/>
  <c r="BU51" i="8"/>
  <c r="BU51" i="24"/>
  <c r="BT46" i="8"/>
  <c r="BT45" i="24"/>
  <c r="BT42" i="8"/>
  <c r="BT41" i="24"/>
  <c r="BS41" i="26" s="1"/>
  <c r="BT30" i="29"/>
  <c r="BT30" i="13"/>
  <c r="BT30" i="12" s="1"/>
  <c r="BR44" i="8"/>
  <c r="BR43" i="24"/>
  <c r="BR43" i="26" s="1"/>
  <c r="BR44" i="24"/>
  <c r="BR44" i="26" s="1"/>
  <c r="BR40" i="8"/>
  <c r="BR39" i="24"/>
  <c r="BR36" i="8"/>
  <c r="BR35" i="24"/>
  <c r="BR35" i="26" s="1"/>
  <c r="BQ51" i="8"/>
  <c r="BQ51" i="24"/>
  <c r="BQ39" i="8"/>
  <c r="BQ39" i="24"/>
  <c r="BQ38" i="24"/>
  <c r="BP42" i="8"/>
  <c r="BP42" i="24"/>
  <c r="BO49" i="8"/>
  <c r="BO48" i="24"/>
  <c r="BN33" i="8"/>
  <c r="BN33" i="24"/>
  <c r="BM33" i="26" s="1"/>
  <c r="BL47" i="8"/>
  <c r="BL46" i="24"/>
  <c r="BK46" i="26" s="1"/>
  <c r="BL43" i="8"/>
  <c r="BL42" i="24"/>
  <c r="BL43" i="24"/>
  <c r="BL31" i="29"/>
  <c r="BL31" i="13"/>
  <c r="BL31" i="12" s="1"/>
  <c r="BK50" i="8"/>
  <c r="BK49" i="24"/>
  <c r="BK46" i="8"/>
  <c r="BK45" i="24"/>
  <c r="BK38" i="8"/>
  <c r="BJ38" i="13" s="1"/>
  <c r="BJ38" i="12" s="1"/>
  <c r="BK37" i="24"/>
  <c r="BJ49" i="8"/>
  <c r="BJ48" i="24"/>
  <c r="BJ49" i="24"/>
  <c r="BJ41" i="8"/>
  <c r="BJ40" i="24"/>
  <c r="BJ37" i="8"/>
  <c r="BJ36" i="24"/>
  <c r="BJ36" i="26" s="1"/>
  <c r="BI40" i="8"/>
  <c r="BI40" i="24"/>
  <c r="BF45" i="8"/>
  <c r="BF45" i="24"/>
  <c r="BF30" i="29"/>
  <c r="BF30" i="13"/>
  <c r="BF30" i="12" s="1"/>
  <c r="BC31" i="8"/>
  <c r="BC30" i="24"/>
  <c r="BC30" i="26" s="1"/>
  <c r="BB46" i="8"/>
  <c r="BB46" i="24"/>
  <c r="BB42" i="8"/>
  <c r="BB41" i="24"/>
  <c r="BB34" i="8"/>
  <c r="BB33" i="24"/>
  <c r="BB30" i="29"/>
  <c r="BB30" i="13"/>
  <c r="BB30" i="12" s="1"/>
  <c r="BA45" i="8"/>
  <c r="BA44" i="24"/>
  <c r="BA45" i="24"/>
  <c r="B52" i="13"/>
  <c r="B52" i="12" s="1"/>
  <c r="B48" i="13"/>
  <c r="B48" i="12" s="1"/>
  <c r="B47" i="13"/>
  <c r="B47" i="12" s="1"/>
  <c r="B44" i="13"/>
  <c r="B44" i="12" s="1"/>
  <c r="CX42" i="13"/>
  <c r="CX42" i="12" s="1"/>
  <c r="CU35" i="13"/>
  <c r="CU35" i="12" s="1"/>
  <c r="CW30" i="13"/>
  <c r="CW30" i="12" s="1"/>
  <c r="CT50" i="24"/>
  <c r="CT50" i="26" s="1"/>
  <c r="CD50" i="24"/>
  <c r="CD50" i="26" s="1"/>
  <c r="BQ47" i="24"/>
  <c r="BP46" i="24"/>
  <c r="CX45" i="24"/>
  <c r="BP45" i="24"/>
  <c r="BU43" i="24"/>
  <c r="CU30" i="24"/>
  <c r="BA33" i="8"/>
  <c r="BA32" i="24"/>
  <c r="AZ44" i="8"/>
  <c r="AZ44" i="24"/>
  <c r="AZ44" i="26" s="1"/>
  <c r="AZ43" i="24"/>
  <c r="AY39" i="8"/>
  <c r="AY38" i="24"/>
  <c r="AX50" i="8"/>
  <c r="AX50" i="24"/>
  <c r="AX50" i="26" s="1"/>
  <c r="AX42" i="8"/>
  <c r="AX41" i="24"/>
  <c r="AX41" i="26" s="1"/>
  <c r="AX34" i="8"/>
  <c r="AX33" i="24"/>
  <c r="AX33" i="26" s="1"/>
  <c r="AW45" i="8"/>
  <c r="AW45" i="24"/>
  <c r="AW45" i="26" s="1"/>
  <c r="AW41" i="8"/>
  <c r="AW40" i="24"/>
  <c r="AW37" i="8"/>
  <c r="AW37" i="24"/>
  <c r="AV48" i="8"/>
  <c r="AV47" i="24"/>
  <c r="AV44" i="8"/>
  <c r="AV43" i="24"/>
  <c r="AV40" i="8"/>
  <c r="AV39" i="24"/>
  <c r="AV36" i="8"/>
  <c r="AV35" i="24"/>
  <c r="AV35" i="26" s="1"/>
  <c r="AV32" i="8"/>
  <c r="AV31" i="24"/>
  <c r="AV31" i="26" s="1"/>
  <c r="AU47" i="8"/>
  <c r="AU46" i="24"/>
  <c r="AU46" i="26" s="1"/>
  <c r="AU43" i="8"/>
  <c r="AU42" i="24"/>
  <c r="AT42" i="26" s="1"/>
  <c r="AU35" i="8"/>
  <c r="AU34" i="24"/>
  <c r="AU34" i="26" s="1"/>
  <c r="AU35" i="24"/>
  <c r="AU35" i="26" s="1"/>
  <c r="AS33" i="24"/>
  <c r="B31" i="13"/>
  <c r="B31" i="12" s="1"/>
  <c r="AY42" i="24"/>
  <c r="BA41" i="24"/>
  <c r="BA40" i="24"/>
  <c r="AX34" i="24"/>
  <c r="AZ31" i="24"/>
  <c r="AT50" i="8"/>
  <c r="AT50" i="24"/>
  <c r="AT50" i="26" s="1"/>
  <c r="AT42" i="8"/>
  <c r="AT41" i="24"/>
  <c r="AS37" i="8"/>
  <c r="AR37" i="13" s="1"/>
  <c r="AR37" i="12" s="1"/>
  <c r="AS37" i="24"/>
  <c r="AS37" i="26" s="1"/>
  <c r="AR40" i="8"/>
  <c r="AR40" i="24"/>
  <c r="AR32" i="8"/>
  <c r="AR31" i="24"/>
  <c r="AQ43" i="8"/>
  <c r="AQ43" i="24"/>
  <c r="AQ43" i="26" s="1"/>
  <c r="AQ31" i="8"/>
  <c r="AQ30" i="24"/>
  <c r="AQ30" i="26" s="1"/>
  <c r="AP50" i="8"/>
  <c r="AO50" i="13" s="1"/>
  <c r="AO50" i="12" s="1"/>
  <c r="AP49" i="24"/>
  <c r="AP50" i="24"/>
  <c r="AP50" i="26" s="1"/>
  <c r="AP46" i="8"/>
  <c r="AP46" i="24"/>
  <c r="AP46" i="26" s="1"/>
  <c r="AP42" i="8"/>
  <c r="AP42" i="24"/>
  <c r="AP42" i="26" s="1"/>
  <c r="AP38" i="8"/>
  <c r="AO38" i="13" s="1"/>
  <c r="AO38" i="12" s="1"/>
  <c r="AP38" i="24"/>
  <c r="AP38" i="26" s="1"/>
  <c r="AP34" i="8"/>
  <c r="AP34" i="24"/>
  <c r="AP34" i="26" s="1"/>
  <c r="AO41" i="8"/>
  <c r="AO40" i="24"/>
  <c r="AO41" i="24"/>
  <c r="AO33" i="8"/>
  <c r="AO33" i="24"/>
  <c r="AN48" i="8"/>
  <c r="AN47" i="24"/>
  <c r="AM47" i="26" s="1"/>
  <c r="AN44" i="8"/>
  <c r="AN44" i="24"/>
  <c r="AN44" i="26" s="1"/>
  <c r="AL46" i="8"/>
  <c r="AL45" i="24"/>
  <c r="AL45" i="26" s="1"/>
  <c r="AR35" i="24"/>
  <c r="AQ35" i="26" s="1"/>
  <c r="AR32" i="24"/>
  <c r="AN31" i="8"/>
  <c r="AN30" i="24"/>
  <c r="BJ51" i="24"/>
  <c r="E50" i="26"/>
  <c r="BJ30" i="24"/>
  <c r="BE31" i="8"/>
  <c r="BE30" i="24"/>
  <c r="BB40" i="8"/>
  <c r="BB40" i="24"/>
  <c r="BA31" i="8"/>
  <c r="BA30" i="24"/>
  <c r="BA31" i="24"/>
  <c r="AX36" i="8"/>
  <c r="AX36" i="24"/>
  <c r="AX32" i="8"/>
  <c r="AX32" i="24"/>
  <c r="AW31" i="8"/>
  <c r="AW30" i="24"/>
  <c r="AV38" i="8"/>
  <c r="AV38" i="24"/>
  <c r="AU37" i="8"/>
  <c r="AU37" i="24"/>
  <c r="AF30" i="24"/>
  <c r="AF30" i="26" s="1"/>
  <c r="AF43" i="24"/>
  <c r="BF46" i="26"/>
  <c r="CK52" i="21"/>
  <c r="BE52" i="21"/>
  <c r="AY19" i="9"/>
  <c r="K19" i="23"/>
  <c r="CF48" i="26"/>
  <c r="K19" i="19"/>
  <c r="BW52" i="24"/>
  <c r="CY52" i="24"/>
  <c r="K19" i="9"/>
  <c r="C19" i="9"/>
  <c r="AI17" i="13"/>
  <c r="B19" i="9"/>
  <c r="C19" i="23"/>
  <c r="P22" i="9"/>
  <c r="B18" i="19"/>
  <c r="K6" i="13"/>
  <c r="K6" i="12" s="1"/>
  <c r="F6" i="9"/>
  <c r="F5" i="8"/>
  <c r="AM6" i="9"/>
  <c r="BK4" i="13"/>
  <c r="BK4" i="12" s="1"/>
  <c r="R10" i="8"/>
  <c r="Q10" i="9" s="1"/>
  <c r="G24" i="13"/>
  <c r="G24" i="12" s="1"/>
  <c r="Q18" i="19"/>
  <c r="Q20" i="19"/>
  <c r="CC34" i="8"/>
  <c r="CC34" i="24"/>
  <c r="CA37" i="8"/>
  <c r="CA37" i="24"/>
  <c r="BW38" i="8"/>
  <c r="BW37" i="24"/>
  <c r="BV33" i="8"/>
  <c r="BV33" i="24"/>
  <c r="BU33" i="26" s="1"/>
  <c r="BU40" i="8"/>
  <c r="BU39" i="24"/>
  <c r="BU32" i="8"/>
  <c r="BU31" i="24"/>
  <c r="BT31" i="26" s="1"/>
  <c r="BP39" i="8"/>
  <c r="BP39" i="24"/>
  <c r="BP39" i="26" s="1"/>
  <c r="BL40" i="8"/>
  <c r="BL39" i="24"/>
  <c r="BK39" i="8"/>
  <c r="BK38" i="24"/>
  <c r="BK35" i="8"/>
  <c r="BK34" i="24"/>
  <c r="BJ34" i="8"/>
  <c r="BJ33" i="24"/>
  <c r="BJ33" i="26" s="1"/>
  <c r="BH36" i="8"/>
  <c r="BH35" i="24"/>
  <c r="BH35" i="26" s="1"/>
  <c r="BH36" i="24"/>
  <c r="BH36" i="26" s="1"/>
  <c r="BG39" i="8"/>
  <c r="BG39" i="24"/>
  <c r="BG35" i="8"/>
  <c r="BG34" i="24"/>
  <c r="BG35" i="24"/>
  <c r="BG31" i="8"/>
  <c r="BG30" i="24"/>
  <c r="BF30" i="26" s="1"/>
  <c r="BF38" i="8"/>
  <c r="BF37" i="24"/>
  <c r="BF31" i="8"/>
  <c r="BF31" i="24"/>
  <c r="BE38" i="8"/>
  <c r="BE37" i="24"/>
  <c r="BE34" i="8"/>
  <c r="BE33" i="24"/>
  <c r="BC36" i="8"/>
  <c r="BC36" i="24"/>
  <c r="BB39" i="8"/>
  <c r="BB39" i="24"/>
  <c r="BA39" i="26" s="1"/>
  <c r="BB38" i="24"/>
  <c r="BB35" i="8"/>
  <c r="BB34" i="24"/>
  <c r="BB31" i="8"/>
  <c r="BB31" i="24"/>
  <c r="BA38" i="8"/>
  <c r="BA38" i="24"/>
  <c r="AZ38" i="26" s="1"/>
  <c r="BA37" i="24"/>
  <c r="BA34" i="8"/>
  <c r="BA34" i="24"/>
  <c r="AZ34" i="26" s="1"/>
  <c r="AZ37" i="8"/>
  <c r="AZ37" i="24"/>
  <c r="AZ33" i="8"/>
  <c r="AZ33" i="24"/>
  <c r="AY33" i="26" s="1"/>
  <c r="AY40" i="8"/>
  <c r="AY39" i="24"/>
  <c r="AY32" i="8"/>
  <c r="AY31" i="24"/>
  <c r="AY31" i="26" s="1"/>
  <c r="AX39" i="8"/>
  <c r="AX39" i="24"/>
  <c r="AX38" i="24"/>
  <c r="AX38" i="26" s="1"/>
  <c r="AX35" i="8"/>
  <c r="AX35" i="24"/>
  <c r="AW35" i="26" s="1"/>
  <c r="AX31" i="8"/>
  <c r="AX31" i="24"/>
  <c r="AW38" i="8"/>
  <c r="AW38" i="24"/>
  <c r="AW34" i="8"/>
  <c r="AW34" i="24"/>
  <c r="AV34" i="26" s="1"/>
  <c r="AV37" i="8"/>
  <c r="AV36" i="24"/>
  <c r="AV37" i="24"/>
  <c r="AU40" i="8"/>
  <c r="AU39" i="24"/>
  <c r="AU32" i="8"/>
  <c r="AU31" i="24"/>
  <c r="AT39" i="8"/>
  <c r="AT39" i="24"/>
  <c r="AT38" i="24"/>
  <c r="AT38" i="26" s="1"/>
  <c r="P38" i="8"/>
  <c r="P38" i="24"/>
  <c r="P38" i="26" s="1"/>
  <c r="P34" i="8"/>
  <c r="P33" i="24"/>
  <c r="P33" i="26" s="1"/>
  <c r="O37" i="8"/>
  <c r="O36" i="24"/>
  <c r="O37" i="24"/>
  <c r="J39" i="8"/>
  <c r="J39" i="24"/>
  <c r="J39" i="26" s="1"/>
  <c r="J35" i="8"/>
  <c r="J34" i="24"/>
  <c r="J34" i="26" s="1"/>
  <c r="J32" i="8"/>
  <c r="J32" i="24"/>
  <c r="J32" i="26" s="1"/>
  <c r="H40" i="8"/>
  <c r="H40" i="24"/>
  <c r="G40" i="26" s="1"/>
  <c r="H32" i="8"/>
  <c r="H31" i="24"/>
  <c r="H31" i="26" s="1"/>
  <c r="G39" i="8"/>
  <c r="G38" i="24"/>
  <c r="G39" i="24"/>
  <c r="F39" i="26" s="1"/>
  <c r="G35" i="8"/>
  <c r="G35" i="24"/>
  <c r="G31" i="8"/>
  <c r="G31" i="24"/>
  <c r="F34" i="8"/>
  <c r="F34" i="24"/>
  <c r="F34" i="26" s="1"/>
  <c r="D40" i="8"/>
  <c r="D40" i="24"/>
  <c r="D40" i="26" s="1"/>
  <c r="D37" i="8"/>
  <c r="D36" i="24"/>
  <c r="D37" i="24"/>
  <c r="D33" i="8"/>
  <c r="D32" i="24"/>
  <c r="C40" i="8"/>
  <c r="B40" i="13" s="1"/>
  <c r="B40" i="12" s="1"/>
  <c r="C40" i="24"/>
  <c r="C39" i="24"/>
  <c r="B39" i="26" s="1"/>
  <c r="CN40" i="8"/>
  <c r="CN39" i="24"/>
  <c r="CN39" i="26" s="1"/>
  <c r="CM39" i="8"/>
  <c r="CM38" i="24"/>
  <c r="CM38" i="26" s="1"/>
  <c r="CH38" i="8"/>
  <c r="CH37" i="24"/>
  <c r="CE39" i="8"/>
  <c r="CE38" i="24"/>
  <c r="CE35" i="8"/>
  <c r="CE35" i="24"/>
  <c r="CE35" i="26" s="1"/>
  <c r="BQ31" i="8"/>
  <c r="BQ31" i="24"/>
  <c r="AI32" i="8"/>
  <c r="AI32" i="24"/>
  <c r="AH31" i="8"/>
  <c r="AH31" i="24"/>
  <c r="AE40" i="8"/>
  <c r="AE39" i="24"/>
  <c r="AE36" i="8"/>
  <c r="AE36" i="24"/>
  <c r="AD31" i="8"/>
  <c r="AD30" i="24"/>
  <c r="AC30" i="26" s="1"/>
  <c r="AC38" i="8"/>
  <c r="AC38" i="24"/>
  <c r="AB38" i="26" s="1"/>
  <c r="AC34" i="8"/>
  <c r="AC34" i="24"/>
  <c r="AB37" i="8"/>
  <c r="AB37" i="24"/>
  <c r="AA37" i="26" s="1"/>
  <c r="AA32" i="8"/>
  <c r="AA32" i="24"/>
  <c r="Z32" i="26" s="1"/>
  <c r="Z31" i="8"/>
  <c r="Z31" i="24"/>
  <c r="W36" i="8"/>
  <c r="W35" i="24"/>
  <c r="V39" i="8"/>
  <c r="V39" i="24"/>
  <c r="V35" i="8"/>
  <c r="V34" i="24"/>
  <c r="V34" i="26" s="1"/>
  <c r="V31" i="8"/>
  <c r="V31" i="24"/>
  <c r="V31" i="26" s="1"/>
  <c r="T41" i="8"/>
  <c r="T40" i="24"/>
  <c r="T37" i="8"/>
  <c r="T36" i="24"/>
  <c r="T36" i="26" s="1"/>
  <c r="T33" i="8"/>
  <c r="T32" i="24"/>
  <c r="T33" i="24"/>
  <c r="T33" i="26" s="1"/>
  <c r="S40" i="8"/>
  <c r="S39" i="24"/>
  <c r="S36" i="8"/>
  <c r="S35" i="24"/>
  <c r="R39" i="8"/>
  <c r="R39" i="24"/>
  <c r="R39" i="26" s="1"/>
  <c r="R35" i="8"/>
  <c r="R35" i="24"/>
  <c r="Q35" i="26" s="1"/>
  <c r="R34" i="24"/>
  <c r="R34" i="26" s="1"/>
  <c r="R31" i="8"/>
  <c r="R30" i="24"/>
  <c r="R30" i="26" s="1"/>
  <c r="Q34" i="8"/>
  <c r="Q34" i="24"/>
  <c r="N39" i="8"/>
  <c r="N39" i="24"/>
  <c r="N39" i="26" s="1"/>
  <c r="N35" i="8"/>
  <c r="N34" i="24"/>
  <c r="N34" i="26" s="1"/>
  <c r="N35" i="24"/>
  <c r="N35" i="26" s="1"/>
  <c r="N31" i="8"/>
  <c r="N30" i="24"/>
  <c r="N30" i="26" s="1"/>
  <c r="M35" i="8"/>
  <c r="M34" i="24"/>
  <c r="M35" i="24"/>
  <c r="M31" i="8"/>
  <c r="M30" i="24"/>
  <c r="L38" i="8"/>
  <c r="L38" i="24"/>
  <c r="L38" i="26" s="1"/>
  <c r="K31" i="8"/>
  <c r="K31" i="24"/>
  <c r="K31" i="26" s="1"/>
  <c r="CC30" i="13"/>
  <c r="CC30" i="12" s="1"/>
  <c r="CC51" i="26"/>
  <c r="BX51" i="24"/>
  <c r="BT51" i="24"/>
  <c r="BT50" i="24"/>
  <c r="BS50" i="26" s="1"/>
  <c r="BW49" i="24"/>
  <c r="BN49" i="24"/>
  <c r="BN49" i="26" s="1"/>
  <c r="V49" i="26"/>
  <c r="L49" i="26"/>
  <c r="AD48" i="26"/>
  <c r="BU47" i="24"/>
  <c r="BL47" i="24"/>
  <c r="AR47" i="26"/>
  <c r="BN46" i="24"/>
  <c r="CA45" i="24"/>
  <c r="CA45" i="26" s="1"/>
  <c r="BV45" i="24"/>
  <c r="BN45" i="24"/>
  <c r="BE45" i="24"/>
  <c r="BE45" i="26" s="1"/>
  <c r="BV44" i="24"/>
  <c r="BV44" i="26" s="1"/>
  <c r="BI44" i="24"/>
  <c r="CQ43" i="24"/>
  <c r="BH43" i="24"/>
  <c r="BO42" i="24"/>
  <c r="BO42" i="26" s="1"/>
  <c r="BK42" i="24"/>
  <c r="BB42" i="24"/>
  <c r="AX42" i="24"/>
  <c r="AX42" i="26" s="1"/>
  <c r="BJ41" i="24"/>
  <c r="BJ41" i="26" s="1"/>
  <c r="BD41" i="24"/>
  <c r="AK41" i="26"/>
  <c r="BU40" i="24"/>
  <c r="BC40" i="24"/>
  <c r="BB40" i="26" s="1"/>
  <c r="AY40" i="24"/>
  <c r="AX40" i="26" s="1"/>
  <c r="AU40" i="24"/>
  <c r="BY39" i="24"/>
  <c r="BY39" i="26" s="1"/>
  <c r="BK39" i="24"/>
  <c r="CI38" i="24"/>
  <c r="BW38" i="24"/>
  <c r="AY36" i="24"/>
  <c r="AX36" i="26" s="1"/>
  <c r="BE34" i="24"/>
  <c r="BE34" i="26" s="1"/>
  <c r="J31" i="24"/>
  <c r="BQ30" i="24"/>
  <c r="BR31" i="8"/>
  <c r="BR30" i="24"/>
  <c r="AP37" i="8"/>
  <c r="AP37" i="24"/>
  <c r="AO37" i="26" s="1"/>
  <c r="AP33" i="8"/>
  <c r="AP33" i="24"/>
  <c r="AO32" i="8"/>
  <c r="AO32" i="24"/>
  <c r="AN39" i="8"/>
  <c r="AN38" i="24"/>
  <c r="AN39" i="24"/>
  <c r="AN36" i="8"/>
  <c r="AN35" i="24"/>
  <c r="AN36" i="24"/>
  <c r="AN36" i="26" s="1"/>
  <c r="AM36" i="8"/>
  <c r="AM36" i="24"/>
  <c r="AL34" i="8"/>
  <c r="AL34" i="24"/>
  <c r="AK37" i="8"/>
  <c r="AK37" i="24"/>
  <c r="AJ37" i="26" s="1"/>
  <c r="O31" i="8"/>
  <c r="O31" i="24"/>
  <c r="BY32" i="13"/>
  <c r="BY32" i="12" s="1"/>
  <c r="CB30" i="13"/>
  <c r="CB30" i="12" s="1"/>
  <c r="AX51" i="24"/>
  <c r="AX51" i="26" s="1"/>
  <c r="CW50" i="24"/>
  <c r="BF50" i="24"/>
  <c r="BE50" i="26" s="1"/>
  <c r="CH49" i="24"/>
  <c r="CH49" i="26" s="1"/>
  <c r="CB49" i="24"/>
  <c r="CB49" i="26" s="1"/>
  <c r="BF49" i="24"/>
  <c r="CB48" i="24"/>
  <c r="CA48" i="26" s="1"/>
  <c r="BI48" i="24"/>
  <c r="CT47" i="24"/>
  <c r="BY47" i="24"/>
  <c r="BX47" i="26" s="1"/>
  <c r="BT47" i="24"/>
  <c r="BH47" i="24"/>
  <c r="BG47" i="26" s="1"/>
  <c r="AY47" i="24"/>
  <c r="AX47" i="26" s="1"/>
  <c r="AU47" i="24"/>
  <c r="AT47" i="26" s="1"/>
  <c r="CR46" i="24"/>
  <c r="CE46" i="24"/>
  <c r="BT46" i="24"/>
  <c r="BA46" i="24"/>
  <c r="AZ46" i="26" s="1"/>
  <c r="AW46" i="24"/>
  <c r="AV46" i="26" s="1"/>
  <c r="AS46" i="24"/>
  <c r="AR46" i="26" s="1"/>
  <c r="CG45" i="24"/>
  <c r="CG45" i="26" s="1"/>
  <c r="BZ45" i="24"/>
  <c r="BD45" i="24"/>
  <c r="P45" i="24"/>
  <c r="BU44" i="24"/>
  <c r="BU44" i="26" s="1"/>
  <c r="BH44" i="24"/>
  <c r="AY44" i="24"/>
  <c r="AX44" i="26" s="1"/>
  <c r="AU44" i="24"/>
  <c r="AT44" i="26" s="1"/>
  <c r="AI44" i="24"/>
  <c r="AH44" i="26" s="1"/>
  <c r="I44" i="24"/>
  <c r="CJ43" i="24"/>
  <c r="CJ43" i="26" s="1"/>
  <c r="CF43" i="24"/>
  <c r="CF43" i="26" s="1"/>
  <c r="BY43" i="24"/>
  <c r="BQ43" i="24"/>
  <c r="BQ43" i="26" s="1"/>
  <c r="BC43" i="24"/>
  <c r="BB43" i="26" s="1"/>
  <c r="AY43" i="24"/>
  <c r="AU43" i="24"/>
  <c r="H43" i="24"/>
  <c r="H43" i="26" s="1"/>
  <c r="CE42" i="24"/>
  <c r="CD42" i="26" s="1"/>
  <c r="BN42" i="24"/>
  <c r="BG42" i="24"/>
  <c r="BF42" i="26" s="1"/>
  <c r="BA42" i="24"/>
  <c r="AW42" i="24"/>
  <c r="AS42" i="24"/>
  <c r="AR42" i="26" s="1"/>
  <c r="CD41" i="24"/>
  <c r="CD41" i="26" s="1"/>
  <c r="BV41" i="24"/>
  <c r="BV41" i="26" s="1"/>
  <c r="BI41" i="24"/>
  <c r="O41" i="24"/>
  <c r="N41" i="26" s="1"/>
  <c r="CB40" i="24"/>
  <c r="CA40" i="26" s="1"/>
  <c r="AI40" i="24"/>
  <c r="AH40" i="26" s="1"/>
  <c r="CE39" i="24"/>
  <c r="BX39" i="24"/>
  <c r="BH39" i="24"/>
  <c r="CH38" i="24"/>
  <c r="BG38" i="24"/>
  <c r="BF38" i="26" s="1"/>
  <c r="CC37" i="24"/>
  <c r="BJ37" i="24"/>
  <c r="BJ37" i="26" s="1"/>
  <c r="P37" i="24"/>
  <c r="P37" i="26" s="1"/>
  <c r="AI36" i="24"/>
  <c r="J35" i="24"/>
  <c r="I35" i="26" s="1"/>
  <c r="AT34" i="24"/>
  <c r="P34" i="24"/>
  <c r="P34" i="26" s="1"/>
  <c r="CL33" i="24"/>
  <c r="BD33" i="24"/>
  <c r="BD33" i="26" s="1"/>
  <c r="AW33" i="24"/>
  <c r="AY32" i="24"/>
  <c r="AX32" i="26" s="1"/>
  <c r="AE32" i="24"/>
  <c r="AD32" i="26" s="1"/>
  <c r="BR31" i="24"/>
  <c r="BR31" i="26" s="1"/>
  <c r="BK30" i="24"/>
  <c r="BK30" i="26" s="1"/>
  <c r="BT36" i="8"/>
  <c r="BT36" i="24"/>
  <c r="BT36" i="26" s="1"/>
  <c r="BS39" i="8"/>
  <c r="BS38" i="24"/>
  <c r="BS39" i="24"/>
  <c r="BR39" i="26" s="1"/>
  <c r="BS31" i="8"/>
  <c r="BS30" i="24"/>
  <c r="AS39" i="8"/>
  <c r="AS38" i="24"/>
  <c r="AR38" i="26" s="1"/>
  <c r="AS35" i="8"/>
  <c r="AS34" i="24"/>
  <c r="AS31" i="8"/>
  <c r="AS31" i="24"/>
  <c r="AR31" i="26" s="1"/>
  <c r="AR38" i="8"/>
  <c r="AR37" i="24"/>
  <c r="AR34" i="8"/>
  <c r="AR34" i="24"/>
  <c r="O34" i="8"/>
  <c r="O33" i="24"/>
  <c r="N33" i="26" s="1"/>
  <c r="BV42" i="24"/>
  <c r="BS32" i="24"/>
  <c r="BS32" i="26" s="1"/>
  <c r="BR33" i="24"/>
  <c r="BQ33" i="26" s="1"/>
  <c r="BP48" i="24"/>
  <c r="BP48" i="26" s="1"/>
  <c r="V38" i="26"/>
  <c r="R38" i="26"/>
  <c r="N38" i="26"/>
  <c r="J38" i="26"/>
  <c r="B38" i="26"/>
  <c r="CG41" i="24"/>
  <c r="AN9" i="21"/>
  <c r="X6" i="9"/>
  <c r="W6" i="9"/>
  <c r="H5" i="22"/>
  <c r="H5" i="9"/>
  <c r="G5" i="9"/>
  <c r="BQ6" i="8"/>
  <c r="BB6" i="9"/>
  <c r="BB6" i="13"/>
  <c r="BB6" i="12" s="1"/>
  <c r="BC6" i="13"/>
  <c r="BC6" i="12" s="1"/>
  <c r="BD6" i="9"/>
  <c r="BC6" i="9"/>
  <c r="BC6" i="22"/>
  <c r="BC6" i="23"/>
  <c r="AZ6" i="8"/>
  <c r="AY6" i="9" s="1"/>
  <c r="AL5" i="21"/>
  <c r="W7" i="13"/>
  <c r="W7" i="12" s="1"/>
  <c r="Y7" i="9"/>
  <c r="X7" i="23"/>
  <c r="W7" i="9"/>
  <c r="X7" i="9"/>
  <c r="X6" i="21"/>
  <c r="X6" i="13"/>
  <c r="X6" i="12" s="1"/>
  <c r="X6" i="23"/>
  <c r="X5" i="21"/>
  <c r="AI6" i="8"/>
  <c r="AJ6" i="9" s="1"/>
  <c r="W6" i="13"/>
  <c r="W6" i="12" s="1"/>
  <c r="X6" i="22"/>
  <c r="Y6" i="9"/>
  <c r="I5" i="9"/>
  <c r="H4" i="21"/>
  <c r="G5" i="13"/>
  <c r="G5" i="12" s="1"/>
  <c r="R5" i="8"/>
  <c r="Q5" i="9" s="1"/>
  <c r="H5" i="21"/>
  <c r="H9" i="13"/>
  <c r="H9" i="12" s="1"/>
  <c r="G9" i="13"/>
  <c r="G9" i="12" s="1"/>
  <c r="G9" i="9"/>
  <c r="H9" i="23"/>
  <c r="I9" i="9"/>
  <c r="H9" i="9"/>
  <c r="R9" i="8"/>
  <c r="H10" i="13"/>
  <c r="H10" i="23"/>
  <c r="H11" i="19"/>
  <c r="G10" i="9"/>
  <c r="H10" i="19"/>
  <c r="I10" i="9"/>
  <c r="I6" i="22"/>
  <c r="I6" i="13"/>
  <c r="I6" i="12" s="1"/>
  <c r="I6" i="23"/>
  <c r="I5" i="21"/>
  <c r="G6" i="19"/>
  <c r="R6" i="8"/>
  <c r="Q6" i="9" s="1"/>
  <c r="J6" i="9"/>
  <c r="L6" i="9"/>
  <c r="J6" i="13"/>
  <c r="J6" i="12" s="1"/>
  <c r="G6" i="13"/>
  <c r="G6" i="12" s="1"/>
  <c r="K5" i="21"/>
  <c r="G6" i="21"/>
  <c r="G6" i="9"/>
  <c r="K6" i="21"/>
  <c r="K6" i="19"/>
  <c r="G5" i="21"/>
  <c r="L17" i="19"/>
  <c r="K17" i="13"/>
  <c r="K17" i="12" s="1"/>
  <c r="P17" i="22"/>
  <c r="P17" i="13"/>
  <c r="P17" i="12" s="1"/>
  <c r="B19" i="22"/>
  <c r="B19" i="23"/>
  <c r="L24" i="23"/>
  <c r="L24" i="22"/>
  <c r="P24" i="22"/>
  <c r="O24" i="13"/>
  <c r="O24" i="12" s="1"/>
  <c r="D18" i="8"/>
  <c r="D18" i="21"/>
  <c r="L17" i="21"/>
  <c r="L18" i="21"/>
  <c r="J19" i="8"/>
  <c r="J19" i="21"/>
  <c r="D22" i="19"/>
  <c r="D22" i="23"/>
  <c r="K6" i="23"/>
  <c r="K6" i="22"/>
  <c r="BM36" i="29"/>
  <c r="BM36" i="19"/>
  <c r="AV40" i="29"/>
  <c r="AU40" i="13"/>
  <c r="AU40" i="12" s="1"/>
  <c r="AV40" i="13"/>
  <c r="AV40" i="12" s="1"/>
  <c r="V53" i="28"/>
  <c r="E17" i="22"/>
  <c r="D17" i="13"/>
  <c r="D17" i="12" s="1"/>
  <c r="M17" i="13"/>
  <c r="M17" i="12" s="1"/>
  <c r="M18" i="8"/>
  <c r="M17" i="21"/>
  <c r="AG24" i="19"/>
  <c r="AG23" i="22"/>
  <c r="AG23" i="9"/>
  <c r="BM39" i="29"/>
  <c r="BL39" i="13"/>
  <c r="BL39" i="12" s="1"/>
  <c r="BM39" i="19"/>
  <c r="BM39" i="23"/>
  <c r="N41" i="29"/>
  <c r="M41" i="13"/>
  <c r="M41" i="12" s="1"/>
  <c r="O41" i="9"/>
  <c r="N41" i="13"/>
  <c r="N41" i="12" s="1"/>
  <c r="M41" i="9"/>
  <c r="DC33" i="23"/>
  <c r="DC33" i="29"/>
  <c r="CH41" i="26"/>
  <c r="BA35" i="26"/>
  <c r="BK52" i="21"/>
  <c r="CQ52" i="24"/>
  <c r="BC22" i="19"/>
  <c r="AJ53" i="28"/>
  <c r="B20" i="19"/>
  <c r="B24" i="19"/>
  <c r="F24" i="22"/>
  <c r="F24" i="13"/>
  <c r="F24" i="12" s="1"/>
  <c r="J24" i="9"/>
  <c r="J24" i="23"/>
  <c r="J24" i="13"/>
  <c r="J24" i="12" s="1"/>
  <c r="N24" i="22"/>
  <c r="N24" i="23"/>
  <c r="J18" i="8"/>
  <c r="J18" i="21"/>
  <c r="H19" i="8"/>
  <c r="H19" i="21"/>
  <c r="P20" i="13"/>
  <c r="P20" i="12" s="1"/>
  <c r="P20" i="22"/>
  <c r="M21" i="22"/>
  <c r="M21" i="19"/>
  <c r="AT8" i="23"/>
  <c r="AT8" i="22"/>
  <c r="AG22" i="9"/>
  <c r="AE22" i="9"/>
  <c r="CV47" i="29"/>
  <c r="CU47" i="13"/>
  <c r="CU47" i="12" s="1"/>
  <c r="CV47" i="13"/>
  <c r="CV47" i="12" s="1"/>
  <c r="BN31" i="29"/>
  <c r="BN31" i="13"/>
  <c r="BN31" i="12" s="1"/>
  <c r="P35" i="29"/>
  <c r="O35" i="13"/>
  <c r="O35" i="12" s="1"/>
  <c r="P35" i="13"/>
  <c r="P35" i="12" s="1"/>
  <c r="G40" i="29"/>
  <c r="F40" i="13"/>
  <c r="F40" i="12" s="1"/>
  <c r="F40" i="9"/>
  <c r="G40" i="13"/>
  <c r="G40" i="12" s="1"/>
  <c r="G40" i="23"/>
  <c r="H40" i="9"/>
  <c r="G40" i="9"/>
  <c r="C17" i="22"/>
  <c r="D17" i="9"/>
  <c r="BJ34" i="29"/>
  <c r="BJ34" i="13"/>
  <c r="BJ34" i="12" s="1"/>
  <c r="BJ34" i="23"/>
  <c r="M39" i="29"/>
  <c r="L39" i="13"/>
  <c r="L39" i="12" s="1"/>
  <c r="M40" i="19"/>
  <c r="Q19" i="19"/>
  <c r="E22" i="21"/>
  <c r="Q17" i="19"/>
  <c r="Q23" i="19"/>
  <c r="E8" i="13"/>
  <c r="E8" i="12" s="1"/>
  <c r="AJ23" i="13"/>
  <c r="AJ23" i="12" s="1"/>
  <c r="H7" i="13"/>
  <c r="H7" i="12" s="1"/>
  <c r="D7" i="13"/>
  <c r="D7" i="12" s="1"/>
  <c r="BN8" i="19"/>
  <c r="BN21" i="13"/>
  <c r="BN21" i="12" s="1"/>
  <c r="BB48" i="26"/>
  <c r="AT48" i="26"/>
  <c r="AM48" i="26"/>
  <c r="V47" i="26"/>
  <c r="O47" i="26"/>
  <c r="K47" i="26"/>
  <c r="F47" i="26"/>
  <c r="B47" i="26"/>
  <c r="CU46" i="24"/>
  <c r="AW43" i="26"/>
  <c r="BQ42" i="26"/>
  <c r="AO41" i="26"/>
  <c r="CZ40" i="24"/>
  <c r="CY40" i="26" s="1"/>
  <c r="Q40" i="26"/>
  <c r="DB39" i="24"/>
  <c r="DB39" i="26" s="1"/>
  <c r="X39" i="26"/>
  <c r="T39" i="26"/>
  <c r="K39" i="26"/>
  <c r="G39" i="26"/>
  <c r="D39" i="26"/>
  <c r="CY38" i="24"/>
  <c r="AQ38" i="26"/>
  <c r="CN37" i="24"/>
  <c r="CM37" i="26" s="1"/>
  <c r="CJ36" i="24"/>
  <c r="CJ36" i="26" s="1"/>
  <c r="AH36" i="26"/>
  <c r="CV35" i="24"/>
  <c r="CV35" i="26" s="1"/>
  <c r="DB34" i="24"/>
  <c r="DB34" i="26" s="1"/>
  <c r="CA34" i="24"/>
  <c r="CB33" i="24"/>
  <c r="CA33" i="26" s="1"/>
  <c r="CI32" i="24"/>
  <c r="CH32" i="26" s="1"/>
  <c r="BZ31" i="24"/>
  <c r="BZ31" i="26" s="1"/>
  <c r="BX35" i="24"/>
  <c r="BX35" i="26" s="1"/>
  <c r="D24" i="13"/>
  <c r="D24" i="12" s="1"/>
  <c r="N24" i="9"/>
  <c r="B7" i="19"/>
  <c r="AR10" i="19"/>
  <c r="AE49" i="26"/>
  <c r="Z48" i="26"/>
  <c r="V48" i="26"/>
  <c r="CT44" i="24"/>
  <c r="CS44" i="26" s="1"/>
  <c r="DD42" i="24"/>
  <c r="DD42" i="26" s="1"/>
  <c r="E42" i="26"/>
  <c r="CJ41" i="24"/>
  <c r="CI41" i="26" s="1"/>
  <c r="BE41" i="26"/>
  <c r="CN40" i="24"/>
  <c r="CN40" i="26" s="1"/>
  <c r="E40" i="26"/>
  <c r="AD39" i="26"/>
  <c r="DB37" i="24"/>
  <c r="DB37" i="26" s="1"/>
  <c r="BB36" i="26"/>
  <c r="D34" i="26"/>
  <c r="CI31" i="24"/>
  <c r="AC31" i="26"/>
  <c r="BZ30" i="24"/>
  <c r="BZ30" i="26" s="1"/>
  <c r="CL31" i="24"/>
  <c r="CL31" i="26" s="1"/>
  <c r="A171" i="16"/>
  <c r="C12" i="7" s="1"/>
  <c r="A174" i="16"/>
  <c r="CO40" i="26"/>
  <c r="BW44" i="26"/>
  <c r="BZ52" i="24"/>
  <c r="BZ52" i="26" s="1"/>
  <c r="BO31" i="26"/>
  <c r="AO52" i="21"/>
  <c r="CD43" i="26"/>
  <c r="AM9" i="19"/>
  <c r="AM9" i="22"/>
  <c r="AM9" i="23"/>
  <c r="BD6" i="22"/>
  <c r="BD6" i="23"/>
  <c r="AR9" i="19"/>
  <c r="BE6" i="9"/>
  <c r="AT21" i="13"/>
  <c r="AT21" i="12" s="1"/>
  <c r="AM10" i="19"/>
  <c r="E8" i="22"/>
  <c r="P7" i="13"/>
  <c r="P7" i="12" s="1"/>
  <c r="P7" i="22"/>
  <c r="L5" i="22"/>
  <c r="L5" i="13"/>
  <c r="L5" i="12" s="1"/>
  <c r="L5" i="23"/>
  <c r="BG6" i="22"/>
  <c r="BG6" i="19"/>
  <c r="BG6" i="23"/>
  <c r="AO18" i="19"/>
  <c r="AN18" i="13"/>
  <c r="AN18" i="12" s="1"/>
  <c r="AO18" i="22"/>
  <c r="AO18" i="23"/>
  <c r="AR8" i="19"/>
  <c r="AR8" i="13"/>
  <c r="AR8" i="12" s="1"/>
  <c r="AT21" i="19"/>
  <c r="O7" i="23"/>
  <c r="O7" i="22"/>
  <c r="O7" i="13"/>
  <c r="O7" i="12" s="1"/>
  <c r="K7" i="23"/>
  <c r="K7" i="22"/>
  <c r="G7" i="22"/>
  <c r="G7" i="13"/>
  <c r="G7" i="12" s="1"/>
  <c r="C7" i="22"/>
  <c r="C7" i="23"/>
  <c r="B7" i="13"/>
  <c r="B7" i="12" s="1"/>
  <c r="C7" i="13"/>
  <c r="C7" i="12" s="1"/>
  <c r="BN10" i="23"/>
  <c r="BN10" i="19"/>
  <c r="BN10" i="22"/>
  <c r="BC8" i="9"/>
  <c r="BC8" i="19"/>
  <c r="BC8" i="22"/>
  <c r="BC8" i="23"/>
  <c r="BC9" i="19"/>
  <c r="AR19" i="23"/>
  <c r="AR19" i="22"/>
  <c r="AY17" i="9"/>
  <c r="AT21" i="22"/>
  <c r="BD6" i="19"/>
  <c r="BK22" i="22"/>
  <c r="BJ22" i="13"/>
  <c r="BJ22" i="12" s="1"/>
  <c r="BK22" i="23"/>
  <c r="AM21" i="9"/>
  <c r="AM21" i="23"/>
  <c r="F9" i="19"/>
  <c r="J7" i="19"/>
  <c r="X5" i="19"/>
  <c r="AP11" i="19"/>
  <c r="BL18" i="13"/>
  <c r="BL18" i="12" s="1"/>
  <c r="Q8" i="19"/>
  <c r="AP11" i="13"/>
  <c r="AP11" i="12" s="1"/>
  <c r="AS4" i="13"/>
  <c r="AS4" i="12" s="1"/>
  <c r="BM24" i="13"/>
  <c r="BM24" i="12" s="1"/>
  <c r="AM24" i="13"/>
  <c r="AM24" i="12" s="1"/>
  <c r="P8" i="19"/>
  <c r="O5" i="19"/>
  <c r="AF20" i="21"/>
  <c r="DD40" i="8"/>
  <c r="DD40" i="24"/>
  <c r="DB47" i="8"/>
  <c r="DB47" i="24"/>
  <c r="DB47" i="26" s="1"/>
  <c r="CU38" i="8"/>
  <c r="CU38" i="24"/>
  <c r="CS40" i="8"/>
  <c r="CS39" i="24"/>
  <c r="BW40" i="8"/>
  <c r="BW39" i="24"/>
  <c r="BW39" i="26" s="1"/>
  <c r="BW32" i="8"/>
  <c r="BW31" i="24"/>
  <c r="BW31" i="26" s="1"/>
  <c r="BV47" i="8"/>
  <c r="BV47" i="24"/>
  <c r="BV47" i="26" s="1"/>
  <c r="BV39" i="8"/>
  <c r="BV38" i="24"/>
  <c r="BV38" i="26" s="1"/>
  <c r="BV35" i="8"/>
  <c r="BV35" i="24"/>
  <c r="BU35" i="26" s="1"/>
  <c r="BV31" i="8"/>
  <c r="BV30" i="24"/>
  <c r="BV30" i="26" s="1"/>
  <c r="BV31" i="24"/>
  <c r="BU42" i="8"/>
  <c r="BU41" i="24"/>
  <c r="BU42" i="24"/>
  <c r="BU34" i="8"/>
  <c r="BU34" i="24"/>
  <c r="BU34" i="26" s="1"/>
  <c r="BT38" i="8"/>
  <c r="BT37" i="24"/>
  <c r="BS37" i="8"/>
  <c r="BS36" i="24"/>
  <c r="BS36" i="26" s="1"/>
  <c r="BQ45" i="8"/>
  <c r="BQ44" i="24"/>
  <c r="BQ41" i="8"/>
  <c r="BQ40" i="24"/>
  <c r="BQ41" i="24"/>
  <c r="BQ37" i="8"/>
  <c r="BQ37" i="24"/>
  <c r="BP37" i="8"/>
  <c r="BP36" i="24"/>
  <c r="BO36" i="8"/>
  <c r="BO35" i="24"/>
  <c r="BO36" i="24"/>
  <c r="BN44" i="8"/>
  <c r="BN43" i="24"/>
  <c r="BN43" i="26" s="1"/>
  <c r="BN40" i="8"/>
  <c r="BN39" i="24"/>
  <c r="BN36" i="8"/>
  <c r="BN36" i="24"/>
  <c r="BN32" i="8"/>
  <c r="BN32" i="24"/>
  <c r="BM32" i="26" s="1"/>
  <c r="BN31" i="24"/>
  <c r="BM44" i="8"/>
  <c r="BM43" i="24"/>
  <c r="BM44" i="24"/>
  <c r="BM40" i="8"/>
  <c r="BM40" i="24"/>
  <c r="BM39" i="24"/>
  <c r="BM34" i="8"/>
  <c r="BM34" i="24"/>
  <c r="BL45" i="8"/>
  <c r="BL44" i="24"/>
  <c r="BL45" i="24"/>
  <c r="BK45" i="26" s="1"/>
  <c r="BL41" i="8"/>
  <c r="BL41" i="24"/>
  <c r="BL33" i="8"/>
  <c r="BL33" i="24"/>
  <c r="BL33" i="26" s="1"/>
  <c r="BK44" i="8"/>
  <c r="BK44" i="24"/>
  <c r="BK43" i="24"/>
  <c r="BK36" i="8"/>
  <c r="BK35" i="24"/>
  <c r="BK32" i="8"/>
  <c r="BK32" i="24"/>
  <c r="BJ47" i="8"/>
  <c r="BJ46" i="24"/>
  <c r="BJ43" i="8"/>
  <c r="BJ42" i="24"/>
  <c r="BJ42" i="26" s="1"/>
  <c r="BJ43" i="24"/>
  <c r="BJ39" i="8"/>
  <c r="BJ38" i="24"/>
  <c r="BJ38" i="26" s="1"/>
  <c r="BJ39" i="24"/>
  <c r="BJ35" i="8"/>
  <c r="BJ35" i="24"/>
  <c r="BJ34" i="24"/>
  <c r="BJ34" i="26" s="1"/>
  <c r="BJ32" i="8"/>
  <c r="BJ31" i="24"/>
  <c r="BJ32" i="24"/>
  <c r="BI43" i="8"/>
  <c r="BI43" i="24"/>
  <c r="BI39" i="8"/>
  <c r="BI38" i="24"/>
  <c r="BI39" i="24"/>
  <c r="BH42" i="8"/>
  <c r="BH41" i="24"/>
  <c r="BH41" i="26" s="1"/>
  <c r="BH42" i="24"/>
  <c r="BH38" i="8"/>
  <c r="BH37" i="24"/>
  <c r="BG37" i="26" s="1"/>
  <c r="BH34" i="8"/>
  <c r="BH34" i="24"/>
  <c r="BH33" i="24"/>
  <c r="BG45" i="8"/>
  <c r="BG44" i="24"/>
  <c r="BG45" i="24"/>
  <c r="BG37" i="8"/>
  <c r="BG36" i="24"/>
  <c r="BG36" i="26" s="1"/>
  <c r="BG33" i="8"/>
  <c r="BG33" i="24"/>
  <c r="BF48" i="8"/>
  <c r="BF47" i="24"/>
  <c r="BF44" i="8"/>
  <c r="BF44" i="24"/>
  <c r="BF43" i="24"/>
  <c r="BF40" i="8"/>
  <c r="BF39" i="24"/>
  <c r="BF39" i="26" s="1"/>
  <c r="BF36" i="8"/>
  <c r="BF36" i="24"/>
  <c r="BF35" i="24"/>
  <c r="BE40" i="8"/>
  <c r="BE40" i="24"/>
  <c r="BD47" i="8"/>
  <c r="BD46" i="24"/>
  <c r="BD39" i="8"/>
  <c r="BD38" i="24"/>
  <c r="BD35" i="8"/>
  <c r="BD34" i="24"/>
  <c r="BD34" i="26" s="1"/>
  <c r="BC46" i="8"/>
  <c r="BC45" i="24"/>
  <c r="BC45" i="26" s="1"/>
  <c r="BC42" i="8"/>
  <c r="BC41" i="24"/>
  <c r="BC42" i="24"/>
  <c r="BB42" i="26" s="1"/>
  <c r="BC34" i="8"/>
  <c r="BC33" i="24"/>
  <c r="BB33" i="26" s="1"/>
  <c r="AQ41" i="8"/>
  <c r="AQ40" i="24"/>
  <c r="AQ40" i="26" s="1"/>
  <c r="AQ41" i="24"/>
  <c r="AQ37" i="8"/>
  <c r="AQ36" i="24"/>
  <c r="AQ37" i="24"/>
  <c r="AQ37" i="26" s="1"/>
  <c r="AQ33" i="8"/>
  <c r="AQ32" i="24"/>
  <c r="AQ32" i="26" s="1"/>
  <c r="AQ33" i="24"/>
  <c r="AP48" i="8"/>
  <c r="AP47" i="24"/>
  <c r="AP47" i="26" s="1"/>
  <c r="AP44" i="8"/>
  <c r="AP43" i="24"/>
  <c r="AO43" i="26" s="1"/>
  <c r="AP44" i="24"/>
  <c r="AP40" i="8"/>
  <c r="AP40" i="24"/>
  <c r="AP39" i="24"/>
  <c r="AP39" i="26" s="1"/>
  <c r="AP36" i="8"/>
  <c r="AP36" i="24"/>
  <c r="AP35" i="24"/>
  <c r="AP35" i="26" s="1"/>
  <c r="AP32" i="8"/>
  <c r="AP31" i="24"/>
  <c r="AP31" i="26" s="1"/>
  <c r="AP32" i="24"/>
  <c r="AO39" i="8"/>
  <c r="AO39" i="24"/>
  <c r="AO39" i="26" s="1"/>
  <c r="AO38" i="24"/>
  <c r="AO35" i="8"/>
  <c r="AO35" i="24"/>
  <c r="AO35" i="26" s="1"/>
  <c r="AO34" i="24"/>
  <c r="AN34" i="26" s="1"/>
  <c r="AO31" i="8"/>
  <c r="AO30" i="24"/>
  <c r="AO31" i="24"/>
  <c r="AN46" i="8"/>
  <c r="AN45" i="24"/>
  <c r="AM45" i="26" s="1"/>
  <c r="AN46" i="24"/>
  <c r="AN42" i="8"/>
  <c r="AN42" i="24"/>
  <c r="AN42" i="26" s="1"/>
  <c r="AN41" i="24"/>
  <c r="AN41" i="26" s="1"/>
  <c r="AN32" i="8"/>
  <c r="AN31" i="24"/>
  <c r="AN31" i="26" s="1"/>
  <c r="AM47" i="8"/>
  <c r="AM46" i="24"/>
  <c r="AM43" i="8"/>
  <c r="AM43" i="24"/>
  <c r="AM39" i="8"/>
  <c r="AM38" i="24"/>
  <c r="AM38" i="26" s="1"/>
  <c r="AM39" i="24"/>
  <c r="AL39" i="26" s="1"/>
  <c r="AM35" i="8"/>
  <c r="AM34" i="24"/>
  <c r="AM34" i="26" s="1"/>
  <c r="AM31" i="8"/>
  <c r="AM31" i="24"/>
  <c r="AM30" i="24"/>
  <c r="AL44" i="8"/>
  <c r="AL43" i="24"/>
  <c r="AL44" i="24"/>
  <c r="AL44" i="26" s="1"/>
  <c r="AL37" i="8"/>
  <c r="AL36" i="24"/>
  <c r="AL37" i="24"/>
  <c r="AL33" i="8"/>
  <c r="AL32" i="24"/>
  <c r="AL32" i="26" s="1"/>
  <c r="AL33" i="24"/>
  <c r="AL33" i="26" s="1"/>
  <c r="AK48" i="8"/>
  <c r="AK47" i="24"/>
  <c r="AK44" i="8"/>
  <c r="AK43" i="24"/>
  <c r="AK44" i="24"/>
  <c r="AK36" i="8"/>
  <c r="AK35" i="24"/>
  <c r="AK35" i="26" s="1"/>
  <c r="AK36" i="24"/>
  <c r="AJ36" i="26" s="1"/>
  <c r="AK32" i="8"/>
  <c r="AK32" i="24"/>
  <c r="AJ32" i="26" s="1"/>
  <c r="AK31" i="24"/>
  <c r="AK31" i="26" s="1"/>
  <c r="AJ47" i="8"/>
  <c r="AJ46" i="24"/>
  <c r="AJ46" i="26" s="1"/>
  <c r="AJ43" i="8"/>
  <c r="AJ42" i="24"/>
  <c r="AJ39" i="8"/>
  <c r="AJ39" i="24"/>
  <c r="AJ39" i="26" s="1"/>
  <c r="AJ38" i="24"/>
  <c r="AJ38" i="26" s="1"/>
  <c r="AJ35" i="8"/>
  <c r="AJ35" i="24"/>
  <c r="AJ31" i="8"/>
  <c r="AJ31" i="24"/>
  <c r="AI46" i="8"/>
  <c r="AI46" i="24"/>
  <c r="AI43" i="8"/>
  <c r="AI43" i="24"/>
  <c r="AH43" i="26" s="1"/>
  <c r="AI39" i="8"/>
  <c r="AI38" i="24"/>
  <c r="AI35" i="8"/>
  <c r="AI35" i="24"/>
  <c r="AH35" i="26" s="1"/>
  <c r="AI34" i="24"/>
  <c r="AI34" i="26" s="1"/>
  <c r="AI31" i="8"/>
  <c r="AI31" i="24"/>
  <c r="AI30" i="24"/>
  <c r="AH46" i="8"/>
  <c r="AH45" i="24"/>
  <c r="AH42" i="8"/>
  <c r="AH41" i="24"/>
  <c r="AH41" i="26" s="1"/>
  <c r="AH42" i="24"/>
  <c r="AH38" i="8"/>
  <c r="AH38" i="24"/>
  <c r="AG38" i="26" s="1"/>
  <c r="AH37" i="24"/>
  <c r="AH37" i="26" s="1"/>
  <c r="AH34" i="8"/>
  <c r="AH34" i="24"/>
  <c r="AG45" i="8"/>
  <c r="AG44" i="24"/>
  <c r="AG44" i="26" s="1"/>
  <c r="AG45" i="24"/>
  <c r="AG37" i="8"/>
  <c r="AG36" i="24"/>
  <c r="AG37" i="24"/>
  <c r="AG33" i="8"/>
  <c r="AG32" i="24"/>
  <c r="AG33" i="24"/>
  <c r="AF33" i="26" s="1"/>
  <c r="AF48" i="8"/>
  <c r="AF47" i="24"/>
  <c r="AF47" i="26" s="1"/>
  <c r="AF40" i="8"/>
  <c r="AF39" i="24"/>
  <c r="AF40" i="24"/>
  <c r="AF36" i="8"/>
  <c r="AF35" i="24"/>
  <c r="AF36" i="24"/>
  <c r="AF32" i="8"/>
  <c r="AF32" i="24"/>
  <c r="AF31" i="24"/>
  <c r="AF31" i="26" s="1"/>
  <c r="AE47" i="8"/>
  <c r="AE46" i="24"/>
  <c r="AE46" i="26" s="1"/>
  <c r="AE43" i="8"/>
  <c r="AE43" i="24"/>
  <c r="AD43" i="26" s="1"/>
  <c r="AE39" i="8"/>
  <c r="AE38" i="24"/>
  <c r="AE35" i="8"/>
  <c r="AE35" i="24"/>
  <c r="AE31" i="8"/>
  <c r="AE31" i="24"/>
  <c r="AD42" i="8"/>
  <c r="AD41" i="24"/>
  <c r="AD42" i="24"/>
  <c r="AD42" i="26" s="1"/>
  <c r="AD38" i="8"/>
  <c r="AD38" i="24"/>
  <c r="AC38" i="26" s="1"/>
  <c r="AD37" i="24"/>
  <c r="AD37" i="26" s="1"/>
  <c r="AD34" i="8"/>
  <c r="AD33" i="24"/>
  <c r="AC45" i="8"/>
  <c r="AC45" i="24"/>
  <c r="AC41" i="8"/>
  <c r="AC41" i="24"/>
  <c r="AB41" i="26" s="1"/>
  <c r="AC37" i="8"/>
  <c r="AC36" i="24"/>
  <c r="AC37" i="24"/>
  <c r="AC33" i="8"/>
  <c r="AC32" i="24"/>
  <c r="AC33" i="24"/>
  <c r="AB44" i="8"/>
  <c r="AB44" i="24"/>
  <c r="AB40" i="8"/>
  <c r="AB40" i="24"/>
  <c r="AA40" i="26" s="1"/>
  <c r="AB39" i="24"/>
  <c r="AB36" i="8"/>
  <c r="AB35" i="24"/>
  <c r="AB36" i="24"/>
  <c r="AB36" i="26" s="1"/>
  <c r="AB32" i="8"/>
  <c r="AB32" i="24"/>
  <c r="AA47" i="8"/>
  <c r="AA47" i="24"/>
  <c r="AA46" i="24"/>
  <c r="AA46" i="26" s="1"/>
  <c r="AA43" i="8"/>
  <c r="AA43" i="24"/>
  <c r="Z43" i="26" s="1"/>
  <c r="AA39" i="8"/>
  <c r="AA39" i="24"/>
  <c r="AA39" i="26" s="1"/>
  <c r="AA38" i="24"/>
  <c r="AA35" i="8"/>
  <c r="AA34" i="24"/>
  <c r="AA35" i="24"/>
  <c r="AA31" i="8"/>
  <c r="AA30" i="24"/>
  <c r="Z30" i="26" s="1"/>
  <c r="AA31" i="24"/>
  <c r="Z31" i="26" s="1"/>
  <c r="Z46" i="8"/>
  <c r="Z46" i="24"/>
  <c r="Z42" i="8"/>
  <c r="Z41" i="24"/>
  <c r="Z38" i="8"/>
  <c r="Z38" i="24"/>
  <c r="Y38" i="26" s="1"/>
  <c r="Z34" i="8"/>
  <c r="Z33" i="24"/>
  <c r="Z33" i="26" s="1"/>
  <c r="Y46" i="8"/>
  <c r="Y45" i="24"/>
  <c r="Y42" i="8"/>
  <c r="Y41" i="24"/>
  <c r="Y41" i="26" s="1"/>
  <c r="Y42" i="24"/>
  <c r="Y38" i="8"/>
  <c r="Y37" i="24"/>
  <c r="Y37" i="26" s="1"/>
  <c r="Y34" i="8"/>
  <c r="Y33" i="24"/>
  <c r="Y34" i="24"/>
  <c r="X45" i="8"/>
  <c r="X45" i="24"/>
  <c r="X44" i="24"/>
  <c r="X41" i="8"/>
  <c r="X40" i="24"/>
  <c r="X37" i="8"/>
  <c r="X36" i="24"/>
  <c r="X36" i="26" s="1"/>
  <c r="X37" i="24"/>
  <c r="X33" i="8"/>
  <c r="X33" i="24"/>
  <c r="X32" i="24"/>
  <c r="F33" i="8"/>
  <c r="F33" i="24"/>
  <c r="F33" i="26" s="1"/>
  <c r="F32" i="24"/>
  <c r="BI51" i="24"/>
  <c r="BH51" i="26" s="1"/>
  <c r="BD51" i="24"/>
  <c r="BJ50" i="24"/>
  <c r="AM50" i="24"/>
  <c r="AM50" i="26" s="1"/>
  <c r="AI50" i="24"/>
  <c r="AI50" i="26" s="1"/>
  <c r="AE50" i="24"/>
  <c r="AE50" i="26" s="1"/>
  <c r="Z50" i="24"/>
  <c r="Z50" i="26" s="1"/>
  <c r="AN49" i="24"/>
  <c r="AN49" i="26" s="1"/>
  <c r="BN48" i="24"/>
  <c r="BM48" i="26" s="1"/>
  <c r="BO47" i="24"/>
  <c r="BJ47" i="24"/>
  <c r="BJ47" i="26" s="1"/>
  <c r="AE47" i="24"/>
  <c r="DC46" i="24"/>
  <c r="DC46" i="26" s="1"/>
  <c r="BU46" i="24"/>
  <c r="BT46" i="26" s="1"/>
  <c r="AK46" i="26"/>
  <c r="AD46" i="24"/>
  <c r="BH45" i="24"/>
  <c r="BH45" i="26" s="1"/>
  <c r="BI42" i="24"/>
  <c r="AI42" i="24"/>
  <c r="AI42" i="26" s="1"/>
  <c r="AG41" i="24"/>
  <c r="AI39" i="24"/>
  <c r="AH39" i="26" s="1"/>
  <c r="BM37" i="24"/>
  <c r="BM37" i="26" s="1"/>
  <c r="AM35" i="24"/>
  <c r="AL35" i="26" s="1"/>
  <c r="AO34" i="26"/>
  <c r="AE30" i="24"/>
  <c r="AO51" i="24"/>
  <c r="AO51" i="26" s="1"/>
  <c r="BI50" i="24"/>
  <c r="BD50" i="24"/>
  <c r="BD50" i="26" s="1"/>
  <c r="AH50" i="24"/>
  <c r="AH50" i="26" s="1"/>
  <c r="AD50" i="24"/>
  <c r="AD50" i="26" s="1"/>
  <c r="Y50" i="24"/>
  <c r="BT49" i="24"/>
  <c r="BT49" i="26" s="1"/>
  <c r="AI49" i="24"/>
  <c r="AI49" i="26" s="1"/>
  <c r="Z49" i="24"/>
  <c r="CT48" i="24"/>
  <c r="BT48" i="24"/>
  <c r="BL48" i="24"/>
  <c r="BL48" i="26" s="1"/>
  <c r="DA47" i="24"/>
  <c r="CZ47" i="26" s="1"/>
  <c r="CS47" i="24"/>
  <c r="BN47" i="24"/>
  <c r="BI47" i="24"/>
  <c r="AJ47" i="24"/>
  <c r="CZ46" i="24"/>
  <c r="AH46" i="24"/>
  <c r="AH46" i="26" s="1"/>
  <c r="BU45" i="24"/>
  <c r="BT45" i="26" s="1"/>
  <c r="AI45" i="24"/>
  <c r="AI45" i="26" s="1"/>
  <c r="BE44" i="24"/>
  <c r="BE44" i="26" s="1"/>
  <c r="AQ44" i="24"/>
  <c r="AC44" i="24"/>
  <c r="AJ43" i="24"/>
  <c r="AI43" i="26" s="1"/>
  <c r="AM42" i="24"/>
  <c r="AL42" i="26" s="1"/>
  <c r="CZ41" i="24"/>
  <c r="CY41" i="26" s="1"/>
  <c r="BL40" i="24"/>
  <c r="BF40" i="24"/>
  <c r="BO39" i="24"/>
  <c r="BO39" i="26" s="1"/>
  <c r="BH38" i="24"/>
  <c r="BS37" i="24"/>
  <c r="Z34" i="24"/>
  <c r="CZ33" i="24"/>
  <c r="CZ33" i="26" s="1"/>
  <c r="AN32" i="24"/>
  <c r="AJ30" i="24"/>
  <c r="AJ30" i="26" s="1"/>
  <c r="CV45" i="8"/>
  <c r="CV44" i="24"/>
  <c r="CV45" i="24"/>
  <c r="CV41" i="8"/>
  <c r="CV41" i="24"/>
  <c r="CV41" i="26" s="1"/>
  <c r="CV37" i="8"/>
  <c r="CV37" i="24"/>
  <c r="CV37" i="26" s="1"/>
  <c r="DC51" i="24"/>
  <c r="AJ51" i="24"/>
  <c r="AI51" i="26" s="1"/>
  <c r="BU50" i="24"/>
  <c r="BT50" i="26" s="1"/>
  <c r="BH50" i="24"/>
  <c r="AO50" i="24"/>
  <c r="CT49" i="24"/>
  <c r="CT49" i="26" s="1"/>
  <c r="BL49" i="24"/>
  <c r="BK49" i="26" s="1"/>
  <c r="BH49" i="24"/>
  <c r="BG49" i="26" s="1"/>
  <c r="AH49" i="24"/>
  <c r="AG49" i="26" s="1"/>
  <c r="AD49" i="24"/>
  <c r="AC49" i="26" s="1"/>
  <c r="Y49" i="24"/>
  <c r="X49" i="26" s="1"/>
  <c r="BK48" i="24"/>
  <c r="BJ48" i="26" s="1"/>
  <c r="BF48" i="24"/>
  <c r="AG48" i="24"/>
  <c r="AF48" i="26" s="1"/>
  <c r="AC48" i="24"/>
  <c r="BM47" i="24"/>
  <c r="AB47" i="24"/>
  <c r="BI46" i="24"/>
  <c r="BI46" i="26" s="1"/>
  <c r="AO46" i="24"/>
  <c r="AO46" i="26" s="1"/>
  <c r="AQ45" i="24"/>
  <c r="Z45" i="24"/>
  <c r="BN44" i="24"/>
  <c r="BH43" i="26"/>
  <c r="DA42" i="24"/>
  <c r="Z42" i="24"/>
  <c r="AK40" i="24"/>
  <c r="AG40" i="24"/>
  <c r="AD34" i="24"/>
  <c r="BF33" i="24"/>
  <c r="BX43" i="26"/>
  <c r="BP43" i="26"/>
  <c r="AS33" i="8"/>
  <c r="AS32" i="24"/>
  <c r="AR32" i="26" s="1"/>
  <c r="I37" i="8"/>
  <c r="I37" i="24"/>
  <c r="I33" i="8"/>
  <c r="I33" i="24"/>
  <c r="H36" i="8"/>
  <c r="H35" i="24"/>
  <c r="H36" i="24"/>
  <c r="G33" i="8"/>
  <c r="G32" i="24"/>
  <c r="G32" i="26" s="1"/>
  <c r="BU41" i="26"/>
  <c r="BL41" i="26"/>
  <c r="AU41" i="26"/>
  <c r="T41" i="26"/>
  <c r="AQ36" i="26"/>
  <c r="BG34" i="26"/>
  <c r="CR35" i="8"/>
  <c r="CR35" i="24"/>
  <c r="CR35" i="26" s="1"/>
  <c r="CN35" i="8"/>
  <c r="CN34" i="24"/>
  <c r="CM34" i="26" s="1"/>
  <c r="CJ31" i="8"/>
  <c r="CJ31" i="24"/>
  <c r="CI31" i="26" s="1"/>
  <c r="CH33" i="8"/>
  <c r="CH33" i="24"/>
  <c r="CG33" i="26" s="1"/>
  <c r="AT36" i="8"/>
  <c r="AT35" i="24"/>
  <c r="AT32" i="8"/>
  <c r="AT31" i="24"/>
  <c r="T35" i="8"/>
  <c r="T35" i="24"/>
  <c r="S35" i="26" s="1"/>
  <c r="T31" i="8"/>
  <c r="T30" i="24"/>
  <c r="T31" i="24"/>
  <c r="Q36" i="8"/>
  <c r="Q36" i="24"/>
  <c r="P36" i="8"/>
  <c r="P35" i="24"/>
  <c r="O35" i="26" s="1"/>
  <c r="P33" i="8"/>
  <c r="P32" i="24"/>
  <c r="M37" i="8"/>
  <c r="M37" i="24"/>
  <c r="M33" i="8"/>
  <c r="M33" i="24"/>
  <c r="L36" i="8"/>
  <c r="L35" i="24"/>
  <c r="K35" i="26" s="1"/>
  <c r="L36" i="24"/>
  <c r="L32" i="8"/>
  <c r="L32" i="24"/>
  <c r="CO47" i="26"/>
  <c r="U46" i="26"/>
  <c r="Q46" i="26"/>
  <c r="M46" i="26"/>
  <c r="E46" i="26"/>
  <c r="CB41" i="26"/>
  <c r="AD36" i="26"/>
  <c r="AM35" i="26"/>
  <c r="DB36" i="8"/>
  <c r="DB36" i="24"/>
  <c r="DA36" i="26" s="1"/>
  <c r="CP32" i="8"/>
  <c r="CP32" i="24"/>
  <c r="BB38" i="8"/>
  <c r="BB37" i="24"/>
  <c r="BA37" i="26" s="1"/>
  <c r="AZ36" i="8"/>
  <c r="AZ36" i="24"/>
  <c r="AY36" i="26" s="1"/>
  <c r="AY35" i="8"/>
  <c r="AY34" i="24"/>
  <c r="AY34" i="26" s="1"/>
  <c r="AY35" i="24"/>
  <c r="AX35" i="26" s="1"/>
  <c r="AX38" i="8"/>
  <c r="AX37" i="24"/>
  <c r="AW37" i="26" s="1"/>
  <c r="AW33" i="8"/>
  <c r="AW32" i="24"/>
  <c r="AV32" i="26" s="1"/>
  <c r="AV33" i="8"/>
  <c r="AV33" i="24"/>
  <c r="AU36" i="8"/>
  <c r="AU36" i="24"/>
  <c r="U35" i="8"/>
  <c r="U34" i="24"/>
  <c r="T34" i="26" s="1"/>
  <c r="E37" i="8"/>
  <c r="E37" i="24"/>
  <c r="E33" i="8"/>
  <c r="E33" i="24"/>
  <c r="C36" i="8"/>
  <c r="C35" i="24"/>
  <c r="C35" i="26" s="1"/>
  <c r="C36" i="24"/>
  <c r="B36" i="26" s="1"/>
  <c r="C32" i="8"/>
  <c r="C32" i="24"/>
  <c r="CP31" i="24"/>
  <c r="CG41" i="26"/>
  <c r="CO30" i="24"/>
  <c r="CN30" i="26" s="1"/>
  <c r="CK30" i="26"/>
  <c r="BP38" i="28"/>
  <c r="BP53" i="28" s="1"/>
  <c r="G49" i="29"/>
  <c r="G50" i="29" s="1"/>
  <c r="G51" i="29" s="1"/>
  <c r="AG31" i="26"/>
  <c r="CX33" i="13"/>
  <c r="CX33" i="12" s="1"/>
  <c r="H19" i="22"/>
  <c r="H19" i="19"/>
  <c r="H19" i="13"/>
  <c r="H19" i="12" s="1"/>
  <c r="H19" i="23"/>
  <c r="G19" i="13"/>
  <c r="G19" i="12" s="1"/>
  <c r="H19" i="9"/>
  <c r="AL5" i="23"/>
  <c r="AL6" i="19"/>
  <c r="AZ5" i="8"/>
  <c r="BA5" i="9" s="1"/>
  <c r="AL5" i="9"/>
  <c r="AL5" i="22"/>
  <c r="AK5" i="13"/>
  <c r="AK5" i="12" s="1"/>
  <c r="AL5" i="13"/>
  <c r="AL5" i="12" s="1"/>
  <c r="AL5" i="19"/>
  <c r="AK5" i="9"/>
  <c r="AM5" i="9"/>
  <c r="AA9" i="9"/>
  <c r="AB9" i="19"/>
  <c r="AC9" i="9"/>
  <c r="AB10" i="19"/>
  <c r="AB9" i="23"/>
  <c r="AB9" i="9"/>
  <c r="AB9" i="22"/>
  <c r="AB9" i="13"/>
  <c r="AB9" i="12" s="1"/>
  <c r="AA9" i="13"/>
  <c r="AA9" i="12" s="1"/>
  <c r="CY34" i="19"/>
  <c r="CY33" i="9"/>
  <c r="C33" i="26"/>
  <c r="D33" i="26"/>
  <c r="L20" i="23"/>
  <c r="L20" i="13"/>
  <c r="L20" i="12" s="1"/>
  <c r="L20" i="19"/>
  <c r="L20" i="22"/>
  <c r="L20" i="9"/>
  <c r="K20" i="13"/>
  <c r="K20" i="12" s="1"/>
  <c r="CT47" i="26"/>
  <c r="CQ47" i="26"/>
  <c r="AI5" i="13"/>
  <c r="O7" i="19"/>
  <c r="BO20" i="21"/>
  <c r="BO20" i="8"/>
  <c r="J53" i="28"/>
  <c r="P5" i="19"/>
  <c r="BH24" i="13"/>
  <c r="BH24" i="12" s="1"/>
  <c r="BC20" i="21"/>
  <c r="CA44" i="26"/>
  <c r="BQ53" i="28"/>
  <c r="I23" i="8"/>
  <c r="I12" i="7"/>
  <c r="J11" i="7"/>
  <c r="J12" i="7"/>
  <c r="CX39" i="8"/>
  <c r="CX38" i="24"/>
  <c r="CW38" i="26" s="1"/>
  <c r="CG35" i="8"/>
  <c r="CF35" i="13" s="1"/>
  <c r="CF35" i="12" s="1"/>
  <c r="CG34" i="24"/>
  <c r="CG31" i="8"/>
  <c r="CG30" i="24"/>
  <c r="CF30" i="26" s="1"/>
  <c r="CG31" i="24"/>
  <c r="CF31" i="26" s="1"/>
  <c r="CB36" i="8"/>
  <c r="CB35" i="24"/>
  <c r="CA40" i="8"/>
  <c r="CA39" i="24"/>
  <c r="CA36" i="8"/>
  <c r="CA35" i="24"/>
  <c r="M11" i="7"/>
  <c r="M12" i="7"/>
  <c r="BE51" i="26"/>
  <c r="BW48" i="26"/>
  <c r="BE48" i="26"/>
  <c r="BE40" i="26"/>
  <c r="AZ40" i="26"/>
  <c r="AN40" i="26"/>
  <c r="AJ40" i="26"/>
  <c r="BX39" i="26"/>
  <c r="CZ34" i="24"/>
  <c r="DC43" i="24"/>
  <c r="DC43" i="8"/>
  <c r="CT37" i="8"/>
  <c r="CT37" i="13" s="1"/>
  <c r="CT36" i="24"/>
  <c r="CT36" i="26" s="1"/>
  <c r="CT37" i="24"/>
  <c r="CS37" i="26" s="1"/>
  <c r="CR40" i="8"/>
  <c r="CR39" i="24"/>
  <c r="CR39" i="26" s="1"/>
  <c r="CR40" i="24"/>
  <c r="CR40" i="26" s="1"/>
  <c r="CP39" i="8"/>
  <c r="CP39" i="24"/>
  <c r="CO39" i="26" s="1"/>
  <c r="CN33" i="8"/>
  <c r="CN33" i="13" s="1"/>
  <c r="CN33" i="12" s="1"/>
  <c r="CN33" i="24"/>
  <c r="CN33" i="26" s="1"/>
  <c r="CG38" i="8"/>
  <c r="CG37" i="24"/>
  <c r="CG37" i="26" s="1"/>
  <c r="CE36" i="8"/>
  <c r="CE36" i="24"/>
  <c r="CE32" i="8"/>
  <c r="CE31" i="24"/>
  <c r="CD35" i="8"/>
  <c r="CD34" i="24"/>
  <c r="CC34" i="26" s="1"/>
  <c r="CD31" i="8"/>
  <c r="CD30" i="24"/>
  <c r="CD30" i="26" s="1"/>
  <c r="CC39" i="8"/>
  <c r="CC38" i="24"/>
  <c r="CB38" i="26" s="1"/>
  <c r="CC31" i="8"/>
  <c r="CC30" i="24"/>
  <c r="BI11" i="13"/>
  <c r="BI11" i="12" s="1"/>
  <c r="BO8" i="19"/>
  <c r="T21" i="13"/>
  <c r="T21" i="12" s="1"/>
  <c r="AF20" i="8"/>
  <c r="V19" i="13"/>
  <c r="V19" i="12" s="1"/>
  <c r="S19" i="19"/>
  <c r="CK47" i="24"/>
  <c r="U47" i="26"/>
  <c r="Q47" i="26"/>
  <c r="M47" i="26"/>
  <c r="CX46" i="24"/>
  <c r="BF45" i="26"/>
  <c r="AO45" i="26"/>
  <c r="AK45" i="26"/>
  <c r="AB45" i="26"/>
  <c r="W45" i="26"/>
  <c r="S45" i="26"/>
  <c r="L45" i="26"/>
  <c r="F45" i="26"/>
  <c r="B45" i="26"/>
  <c r="BZ44" i="24"/>
  <c r="BY44" i="26" s="1"/>
  <c r="DB43" i="24"/>
  <c r="CP43" i="24"/>
  <c r="CP43" i="26" s="1"/>
  <c r="CB43" i="26"/>
  <c r="BM43" i="26"/>
  <c r="U42" i="26"/>
  <c r="CN41" i="24"/>
  <c r="BZ41" i="24"/>
  <c r="BZ41" i="26" s="1"/>
  <c r="BT41" i="26"/>
  <c r="BI41" i="26"/>
  <c r="BZ40" i="24"/>
  <c r="BY40" i="26" s="1"/>
  <c r="BV37" i="26"/>
  <c r="CB36" i="24"/>
  <c r="CB36" i="26" s="1"/>
  <c r="N36" i="26"/>
  <c r="J36" i="26"/>
  <c r="F36" i="26"/>
  <c r="CM35" i="24"/>
  <c r="CX32" i="24"/>
  <c r="CW32" i="26" s="1"/>
  <c r="CE32" i="24"/>
  <c r="CE32" i="26" s="1"/>
  <c r="CI35" i="8"/>
  <c r="CI35" i="24"/>
  <c r="CI31" i="8"/>
  <c r="CI30" i="24"/>
  <c r="CI30" i="26" s="1"/>
  <c r="BY38" i="8"/>
  <c r="BX38" i="13" s="1"/>
  <c r="BX38" i="12" s="1"/>
  <c r="BY37" i="24"/>
  <c r="BY38" i="24"/>
  <c r="BX41" i="8"/>
  <c r="BX40" i="24"/>
  <c r="BX40" i="26" s="1"/>
  <c r="H11" i="7"/>
  <c r="H12" i="7"/>
  <c r="K11" i="7"/>
  <c r="K12" i="7"/>
  <c r="DC51" i="26"/>
  <c r="CV51" i="26"/>
  <c r="CF51" i="26"/>
  <c r="BW51" i="26"/>
  <c r="BS51" i="26"/>
  <c r="BL51" i="26"/>
  <c r="AZ51" i="26"/>
  <c r="AJ51" i="26"/>
  <c r="AF51" i="26"/>
  <c r="AB51" i="26"/>
  <c r="X51" i="26"/>
  <c r="T51" i="26"/>
  <c r="P51" i="26"/>
  <c r="L51" i="26"/>
  <c r="H51" i="26"/>
  <c r="D51" i="26"/>
  <c r="CF50" i="26"/>
  <c r="CB50" i="26"/>
  <c r="X50" i="26"/>
  <c r="T50" i="26"/>
  <c r="P50" i="26"/>
  <c r="L50" i="26"/>
  <c r="H50" i="26"/>
  <c r="CA49" i="26"/>
  <c r="BD49" i="26"/>
  <c r="AZ49" i="26"/>
  <c r="AV49" i="26"/>
  <c r="O49" i="26"/>
  <c r="B49" i="26"/>
  <c r="CD48" i="26"/>
  <c r="G48" i="26"/>
  <c r="BZ46" i="26"/>
  <c r="BU46" i="26"/>
  <c r="BH46" i="26"/>
  <c r="H46" i="26"/>
  <c r="BK43" i="26"/>
  <c r="AZ43" i="26"/>
  <c r="AM43" i="26"/>
  <c r="W43" i="26"/>
  <c r="CE42" i="26"/>
  <c r="CA42" i="26"/>
  <c r="BC42" i="26"/>
  <c r="AY42" i="26"/>
  <c r="AU42" i="26"/>
  <c r="CT40" i="24"/>
  <c r="CS40" i="26" s="1"/>
  <c r="CN36" i="24"/>
  <c r="CN36" i="26" s="1"/>
  <c r="CA36" i="24"/>
  <c r="CX31" i="24"/>
  <c r="CX31" i="26" s="1"/>
  <c r="CD31" i="24"/>
  <c r="CV38" i="8"/>
  <c r="CV38" i="24"/>
  <c r="CK32" i="8"/>
  <c r="CK31" i="24"/>
  <c r="CJ35" i="8"/>
  <c r="CJ35" i="24"/>
  <c r="CH42" i="13"/>
  <c r="CH42" i="12" s="1"/>
  <c r="CF39" i="8"/>
  <c r="CF39" i="24"/>
  <c r="CE39" i="26" s="1"/>
  <c r="BZ38" i="8"/>
  <c r="BZ37" i="24"/>
  <c r="BZ37" i="26" s="1"/>
  <c r="BZ38" i="24"/>
  <c r="BZ38" i="26" s="1"/>
  <c r="BZ34" i="8"/>
  <c r="BZ34" i="24"/>
  <c r="BZ34" i="26" s="1"/>
  <c r="P41" i="26"/>
  <c r="L41" i="26"/>
  <c r="H41" i="26"/>
  <c r="DD40" i="26"/>
  <c r="BU38" i="26"/>
  <c r="BI38" i="26"/>
  <c r="AY38" i="26"/>
  <c r="AU38" i="26"/>
  <c r="BU37" i="24"/>
  <c r="BT37" i="26" s="1"/>
  <c r="BV36" i="24"/>
  <c r="BU36" i="26" s="1"/>
  <c r="BT35" i="24"/>
  <c r="BF35" i="26"/>
  <c r="AA35" i="26"/>
  <c r="CX34" i="24"/>
  <c r="BS34" i="24"/>
  <c r="BW32" i="24"/>
  <c r="BA32" i="26"/>
  <c r="CY30" i="24"/>
  <c r="BU30" i="24"/>
  <c r="CX34" i="13"/>
  <c r="CX34" i="12" s="1"/>
  <c r="BD44" i="28"/>
  <c r="BD41" i="28"/>
  <c r="BD53" i="28" s="1"/>
  <c r="BD37" i="28"/>
  <c r="U40" i="26"/>
  <c r="BV39" i="24"/>
  <c r="BT38" i="24"/>
  <c r="AS38" i="26"/>
  <c r="BR34" i="24"/>
  <c r="BQ34" i="26" s="1"/>
  <c r="E34" i="26"/>
  <c r="BK33" i="26"/>
  <c r="BG33" i="26"/>
  <c r="BC33" i="26"/>
  <c r="AW33" i="26"/>
  <c r="AS33" i="26"/>
  <c r="AO33" i="26"/>
  <c r="AA33" i="26"/>
  <c r="W33" i="26"/>
  <c r="S33" i="26"/>
  <c r="O33" i="26"/>
  <c r="K33" i="26"/>
  <c r="G33" i="26"/>
  <c r="BV32" i="24"/>
  <c r="BU32" i="26" s="1"/>
  <c r="BT30" i="24"/>
  <c r="BP30" i="24"/>
  <c r="CX33" i="24"/>
  <c r="CW33" i="26" s="1"/>
  <c r="N11" i="7"/>
  <c r="N12" i="7"/>
  <c r="L7" i="23"/>
  <c r="M7" i="9"/>
  <c r="R7" i="8"/>
  <c r="L7" i="13"/>
  <c r="L7" i="12" s="1"/>
  <c r="L7" i="9"/>
  <c r="K7" i="13"/>
  <c r="K7" i="12" s="1"/>
  <c r="K7" i="9"/>
  <c r="L7" i="22"/>
  <c r="F11" i="7"/>
  <c r="A156" i="16"/>
  <c r="C77" i="17" s="1"/>
  <c r="A170" i="16"/>
  <c r="B3" i="30" s="1"/>
  <c r="DC33" i="22"/>
  <c r="BM36" i="26"/>
  <c r="CC49" i="26"/>
  <c r="BI31" i="26"/>
  <c r="CK33" i="26"/>
  <c r="CE47" i="26"/>
  <c r="AH17" i="12"/>
  <c r="S5" i="9"/>
  <c r="AH6" i="13"/>
  <c r="AH6" i="12" s="1"/>
  <c r="F17" i="19"/>
  <c r="F17" i="9"/>
  <c r="BK41" i="26"/>
  <c r="Y53" i="28"/>
  <c r="DA44" i="26"/>
  <c r="DC34" i="19"/>
  <c r="CL47" i="26"/>
  <c r="CF52" i="24"/>
  <c r="CF52" i="26" s="1"/>
  <c r="CU44" i="26"/>
  <c r="CI52" i="21"/>
  <c r="AG30" i="26"/>
  <c r="CG49" i="26"/>
  <c r="BT32" i="26"/>
  <c r="CG36" i="26"/>
  <c r="BK47" i="26"/>
  <c r="CN49" i="26"/>
  <c r="DA37" i="26"/>
  <c r="CE31" i="26"/>
  <c r="BU52" i="21"/>
  <c r="AQ52" i="21"/>
  <c r="BN44" i="26"/>
  <c r="CL33" i="26"/>
  <c r="CA52" i="21"/>
  <c r="T53" i="28"/>
  <c r="AY5" i="13"/>
  <c r="AY5" i="12" s="1"/>
  <c r="BS53" i="28"/>
  <c r="S10" i="9"/>
  <c r="AY10" i="9"/>
  <c r="BL53" i="28"/>
  <c r="C17" i="21"/>
  <c r="C18" i="8"/>
  <c r="N22" i="21"/>
  <c r="BC7" i="23"/>
  <c r="BC7" i="19"/>
  <c r="AK9" i="19"/>
  <c r="AF43" i="26"/>
  <c r="AE43" i="26"/>
  <c r="S43" i="26"/>
  <c r="T43" i="26"/>
  <c r="C43" i="26"/>
  <c r="B43" i="26"/>
  <c r="BV42" i="26"/>
  <c r="BU42" i="26"/>
  <c r="BM42" i="26"/>
  <c r="BL42" i="26"/>
  <c r="AU40" i="26"/>
  <c r="AV40" i="26"/>
  <c r="S40" i="26"/>
  <c r="T40" i="26"/>
  <c r="AY39" i="26"/>
  <c r="AZ39" i="26"/>
  <c r="AU39" i="26"/>
  <c r="AV39" i="26"/>
  <c r="AQ39" i="26"/>
  <c r="AR39" i="26"/>
  <c r="AM39" i="26"/>
  <c r="AN39" i="26"/>
  <c r="O39" i="26"/>
  <c r="P39" i="26"/>
  <c r="AL36" i="26"/>
  <c r="AM36" i="26"/>
  <c r="V36" i="26"/>
  <c r="W36" i="26"/>
  <c r="AW34" i="26"/>
  <c r="AX34" i="26"/>
  <c r="AB34" i="26"/>
  <c r="AA34" i="26"/>
  <c r="X34" i="26"/>
  <c r="W34" i="26"/>
  <c r="L34" i="26"/>
  <c r="K34" i="26"/>
  <c r="H34" i="26"/>
  <c r="G34" i="26"/>
  <c r="DA47" i="29"/>
  <c r="CZ47" i="13"/>
  <c r="CZ47" i="12" s="1"/>
  <c r="AR51" i="26"/>
  <c r="AS50" i="26"/>
  <c r="AC50" i="26"/>
  <c r="Q50" i="26"/>
  <c r="AD49" i="26"/>
  <c r="BV46" i="26"/>
  <c r="L46" i="26"/>
  <c r="CB42" i="26"/>
  <c r="AQ42" i="26"/>
  <c r="AR40" i="26"/>
  <c r="BJ39" i="26"/>
  <c r="AI39" i="26"/>
  <c r="S39" i="26"/>
  <c r="C39" i="26"/>
  <c r="AT34" i="26"/>
  <c r="S34" i="26"/>
  <c r="CH43" i="26"/>
  <c r="CI43" i="26"/>
  <c r="BB41" i="26"/>
  <c r="BC41" i="26"/>
  <c r="AP41" i="26"/>
  <c r="AQ41" i="26"/>
  <c r="V35" i="26"/>
  <c r="W35" i="26"/>
  <c r="F35" i="26"/>
  <c r="G35" i="26"/>
  <c r="CL50" i="29"/>
  <c r="CL50" i="13"/>
  <c r="CL50" i="12" s="1"/>
  <c r="CK50" i="13"/>
  <c r="CK50" i="12" s="1"/>
  <c r="K10" i="21"/>
  <c r="C4" i="21"/>
  <c r="AD7" i="21"/>
  <c r="X8" i="19"/>
  <c r="W18" i="23"/>
  <c r="BD10" i="23"/>
  <c r="T19" i="19"/>
  <c r="W18" i="13"/>
  <c r="W18" i="12" s="1"/>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29"/>
  <c r="L8" i="19"/>
  <c r="BL11" i="13"/>
  <c r="BL11" i="12" s="1"/>
  <c r="AV5" i="19"/>
  <c r="BF18" i="19"/>
  <c r="BT51" i="26"/>
  <c r="AW50" i="26"/>
  <c r="AG50" i="26"/>
  <c r="U50" i="26"/>
  <c r="W47" i="26"/>
  <c r="J47" i="26"/>
  <c r="T46" i="26"/>
  <c r="AV42" i="26"/>
  <c r="AM41" i="26"/>
  <c r="BN39" i="26"/>
  <c r="H39" i="26"/>
  <c r="AI36" i="26"/>
  <c r="S36" i="26"/>
  <c r="AJ35" i="26"/>
  <c r="Z35" i="26"/>
  <c r="J35" i="26"/>
  <c r="BF34" i="26"/>
  <c r="O34" i="26"/>
  <c r="BN9" i="21"/>
  <c r="BN9" i="22"/>
  <c r="Y9" i="21"/>
  <c r="AU7" i="21"/>
  <c r="N7" i="21"/>
  <c r="Z6" i="21"/>
  <c r="X8" i="23"/>
  <c r="AM22" i="13"/>
  <c r="AM22" i="12" s="1"/>
  <c r="S18" i="13"/>
  <c r="S18" i="12" s="1"/>
  <c r="BN22" i="21"/>
  <c r="AE22" i="23"/>
  <c r="AN21" i="21"/>
  <c r="BC6" i="21"/>
  <c r="T22" i="21"/>
  <c r="T7" i="21"/>
  <c r="AD10" i="21"/>
  <c r="AQ22" i="21"/>
  <c r="AL6" i="21"/>
  <c r="H9" i="21"/>
  <c r="AX10" i="21"/>
  <c r="BD10" i="21"/>
  <c r="C5" i="21"/>
  <c r="B33" i="19"/>
  <c r="BE24" i="23"/>
  <c r="U24" i="13"/>
  <c r="U24" i="12" s="1"/>
  <c r="N4" i="22"/>
  <c r="B32" i="22"/>
  <c r="AT10" i="21"/>
  <c r="O19" i="21"/>
  <c r="W17" i="21"/>
  <c r="AT17" i="21"/>
  <c r="O11" i="19"/>
  <c r="G11" i="19"/>
  <c r="C7" i="19"/>
  <c r="T11" i="19"/>
  <c r="BH11" i="13"/>
  <c r="BH11" i="12" s="1"/>
  <c r="AV51" i="26"/>
  <c r="AN51" i="26"/>
  <c r="AK50" i="26"/>
  <c r="Y50" i="26"/>
  <c r="I50" i="26"/>
  <c r="AL49" i="26"/>
  <c r="AV47" i="26"/>
  <c r="CA46" i="26"/>
  <c r="BL43" i="26"/>
  <c r="AT41" i="26"/>
  <c r="Z36" i="26"/>
  <c r="AN35" i="26"/>
  <c r="C34" i="26"/>
  <c r="CE49" i="13"/>
  <c r="CE49" i="12" s="1"/>
  <c r="CV44" i="13"/>
  <c r="CV44" i="12" s="1"/>
  <c r="E11" i="13"/>
  <c r="E11" i="12" s="1"/>
  <c r="Q10" i="19"/>
  <c r="BC4" i="13"/>
  <c r="BQ4" i="13" s="1"/>
  <c r="BA5" i="19"/>
  <c r="AD24" i="9"/>
  <c r="BF24" i="13"/>
  <c r="BF24" i="12" s="1"/>
  <c r="BN21" i="19"/>
  <c r="AU17" i="13"/>
  <c r="AU17" i="12" s="1"/>
  <c r="CT41" i="29"/>
  <c r="CT41" i="13"/>
  <c r="CT41" i="12" s="1"/>
  <c r="CC46" i="29"/>
  <c r="CB46" i="13"/>
  <c r="CB46" i="12" s="1"/>
  <c r="CV31" i="8"/>
  <c r="CV31" i="24"/>
  <c r="CJ32" i="8"/>
  <c r="CJ32" i="24"/>
  <c r="CH35" i="8"/>
  <c r="CH35" i="24"/>
  <c r="CH35" i="26" s="1"/>
  <c r="CH31" i="8"/>
  <c r="CH30" i="24"/>
  <c r="CH31" i="24"/>
  <c r="BX36" i="8"/>
  <c r="BX36" i="24"/>
  <c r="BX36" i="26" s="1"/>
  <c r="BR53" i="14"/>
  <c r="BR37" i="8"/>
  <c r="BR36" i="24"/>
  <c r="BR36" i="26" s="1"/>
  <c r="BR33" i="8"/>
  <c r="BR32" i="24"/>
  <c r="BP34" i="8"/>
  <c r="BP33" i="24"/>
  <c r="BP33" i="26" s="1"/>
  <c r="BO48" i="26"/>
  <c r="BK48" i="26"/>
  <c r="BA48" i="26"/>
  <c r="AW48" i="26"/>
  <c r="AS48" i="26"/>
  <c r="AK48" i="26"/>
  <c r="AG48" i="26"/>
  <c r="AC48" i="26"/>
  <c r="X48" i="26"/>
  <c r="O48" i="26"/>
  <c r="K48" i="26"/>
  <c r="F48" i="26"/>
  <c r="C48" i="26"/>
  <c r="AK47" i="26"/>
  <c r="CN46" i="24"/>
  <c r="CN46" i="26" s="1"/>
  <c r="CZ45" i="24"/>
  <c r="CZ45" i="26" s="1"/>
  <c r="BV45" i="26"/>
  <c r="Z45" i="26"/>
  <c r="V45" i="26"/>
  <c r="R45" i="26"/>
  <c r="N45" i="26"/>
  <c r="J45" i="26"/>
  <c r="S41" i="26"/>
  <c r="O41" i="26"/>
  <c r="K41" i="26"/>
  <c r="G41" i="26"/>
  <c r="C41" i="26"/>
  <c r="BI40" i="26"/>
  <c r="AY40" i="26"/>
  <c r="AT40" i="26"/>
  <c r="AI40" i="26"/>
  <c r="X40" i="26"/>
  <c r="CG39" i="24"/>
  <c r="CG38" i="24"/>
  <c r="CG38" i="26" s="1"/>
  <c r="DD37" i="24"/>
  <c r="CB37" i="24"/>
  <c r="BB37" i="26"/>
  <c r="M36" i="26"/>
  <c r="DB35" i="24"/>
  <c r="DB35" i="26" s="1"/>
  <c r="CR34" i="24"/>
  <c r="CQ34" i="26" s="1"/>
  <c r="CH34" i="24"/>
  <c r="CB34" i="24"/>
  <c r="CF33" i="24"/>
  <c r="CF33" i="26" s="1"/>
  <c r="BT33" i="24"/>
  <c r="BT33" i="26" s="1"/>
  <c r="I31" i="26"/>
  <c r="CR30" i="24"/>
  <c r="CV34" i="8"/>
  <c r="CV34" i="24"/>
  <c r="CK34" i="8"/>
  <c r="CK34" i="24"/>
  <c r="CK34" i="26" s="1"/>
  <c r="CF36" i="8"/>
  <c r="CF36" i="24"/>
  <c r="CE36" i="26" s="1"/>
  <c r="CO31" i="24"/>
  <c r="CO31" i="26" s="1"/>
  <c r="CP31" i="8"/>
  <c r="CP30" i="24"/>
  <c r="CO30" i="26" s="1"/>
  <c r="CF35" i="8"/>
  <c r="CF34" i="24"/>
  <c r="CF34" i="26" s="1"/>
  <c r="CC32" i="8"/>
  <c r="CC31" i="24"/>
  <c r="CA33" i="8"/>
  <c r="CA32" i="24"/>
  <c r="BW34" i="8"/>
  <c r="BW33" i="24"/>
  <c r="BV33" i="26" s="1"/>
  <c r="DD51" i="26"/>
  <c r="CY51" i="26"/>
  <c r="CG51" i="26"/>
  <c r="BX51" i="26"/>
  <c r="BI51" i="26"/>
  <c r="BD51" i="26"/>
  <c r="E51" i="26"/>
  <c r="CS50" i="26"/>
  <c r="BI50" i="26"/>
  <c r="CW47" i="24"/>
  <c r="CV47" i="26" s="1"/>
  <c r="CN47" i="24"/>
  <c r="CN47" i="26" s="1"/>
  <c r="AG47" i="26"/>
  <c r="G47" i="26"/>
  <c r="C47" i="26"/>
  <c r="CR44" i="24"/>
  <c r="AY44" i="26"/>
  <c r="AU44" i="26"/>
  <c r="AQ44" i="26"/>
  <c r="AM44" i="26"/>
  <c r="AI44" i="26"/>
  <c r="CU43" i="24"/>
  <c r="CT43" i="26" s="1"/>
  <c r="AP43" i="26"/>
  <c r="AK43" i="26"/>
  <c r="AG43" i="26"/>
  <c r="AC43" i="26"/>
  <c r="Y43" i="26"/>
  <c r="U43" i="26"/>
  <c r="BA42" i="26"/>
  <c r="AW42" i="26"/>
  <c r="AS42" i="26"/>
  <c r="AJ42" i="26"/>
  <c r="AB42" i="26"/>
  <c r="I42" i="26"/>
  <c r="C42" i="26"/>
  <c r="CX41" i="24"/>
  <c r="CX41" i="26" s="1"/>
  <c r="CC41" i="26"/>
  <c r="BY41" i="26"/>
  <c r="CL40" i="24"/>
  <c r="CK40" i="26" s="1"/>
  <c r="CL39" i="24"/>
  <c r="CL39" i="26" s="1"/>
  <c r="AF39" i="26"/>
  <c r="U39" i="26"/>
  <c r="Q39" i="26"/>
  <c r="M39" i="26"/>
  <c r="I39" i="26"/>
  <c r="E39" i="26"/>
  <c r="BY38" i="26"/>
  <c r="AW38" i="26"/>
  <c r="AL38" i="26"/>
  <c r="CZ37" i="24"/>
  <c r="CY37" i="26" s="1"/>
  <c r="CD37" i="24"/>
  <c r="CC37" i="26" s="1"/>
  <c r="CV36" i="24"/>
  <c r="CV36" i="26" s="1"/>
  <c r="CL36" i="24"/>
  <c r="CU35" i="24"/>
  <c r="CU35" i="26" s="1"/>
  <c r="CL35" i="24"/>
  <c r="CL35" i="26" s="1"/>
  <c r="AY35" i="26"/>
  <c r="AT35" i="26"/>
  <c r="AB35" i="26"/>
  <c r="X35" i="26"/>
  <c r="T35" i="26"/>
  <c r="P35" i="26"/>
  <c r="L35" i="26"/>
  <c r="H35" i="26"/>
  <c r="B35" i="26"/>
  <c r="BT34" i="24"/>
  <c r="BT34" i="26" s="1"/>
  <c r="BO34" i="24"/>
  <c r="AG34" i="26"/>
  <c r="Q34" i="26"/>
  <c r="CT32" i="24"/>
  <c r="AW32" i="26"/>
  <c r="AS32" i="26"/>
  <c r="CW31" i="24"/>
  <c r="CW31" i="26" s="1"/>
  <c r="CV30" i="24"/>
  <c r="CU30" i="26" s="1"/>
  <c r="BL36" i="8"/>
  <c r="BK36" i="13" s="1"/>
  <c r="BK36" i="12" s="1"/>
  <c r="BL36" i="24"/>
  <c r="BK36" i="26" s="1"/>
  <c r="BC39" i="28"/>
  <c r="AK36" i="26"/>
  <c r="U34" i="26"/>
  <c r="BA33" i="24"/>
  <c r="BI32" i="24"/>
  <c r="BI32" i="26" s="1"/>
  <c r="AZ32" i="24"/>
  <c r="BK31" i="24"/>
  <c r="BJ31" i="26" s="1"/>
  <c r="CX30" i="24"/>
  <c r="BU30" i="26"/>
  <c r="BH30" i="24"/>
  <c r="BG30" i="26" s="1"/>
  <c r="DD37" i="28"/>
  <c r="DA36" i="28"/>
  <c r="DA53" i="28" s="1"/>
  <c r="CZ44" i="28"/>
  <c r="CX51" i="28"/>
  <c r="CX53" i="28" s="1"/>
  <c r="CW34" i="24"/>
  <c r="CW34" i="26" s="1"/>
  <c r="CN41" i="13"/>
  <c r="CN41" i="12" s="1"/>
  <c r="CH50" i="13"/>
  <c r="CH50" i="12" s="1"/>
  <c r="CF49" i="13"/>
  <c r="CF49" i="12" s="1"/>
  <c r="DD41" i="24"/>
  <c r="BP33" i="13"/>
  <c r="BP33" i="12" s="1"/>
  <c r="BS52" i="21"/>
  <c r="AK52" i="21"/>
  <c r="BG41" i="26"/>
  <c r="AW52" i="21"/>
  <c r="BJ46" i="26"/>
  <c r="BF47" i="26"/>
  <c r="BS31" i="26"/>
  <c r="BA52" i="21"/>
  <c r="CB45" i="26"/>
  <c r="CX45" i="26"/>
  <c r="BP22" i="12"/>
  <c r="BF53" i="28"/>
  <c r="BV53" i="28"/>
  <c r="AT53" i="28"/>
  <c r="AX53" i="28"/>
  <c r="Q10" i="13"/>
  <c r="Q10" i="12" s="1"/>
  <c r="AU53" i="28"/>
  <c r="BP8" i="13"/>
  <c r="BP8" i="12" s="1"/>
  <c r="CH53" i="28"/>
  <c r="BJ5" i="8"/>
  <c r="BK5" i="9" s="1"/>
  <c r="BJ5" i="21"/>
  <c r="AD20" i="23"/>
  <c r="AD20" i="22"/>
  <c r="AG18" i="8"/>
  <c r="AG17" i="21"/>
  <c r="AR21" i="8"/>
  <c r="AR21" i="21"/>
  <c r="BF19" i="9"/>
  <c r="BF19" i="19"/>
  <c r="BB19" i="8"/>
  <c r="BB19" i="21"/>
  <c r="BN18" i="8"/>
  <c r="M8" i="7" s="1"/>
  <c r="BN18" i="21"/>
  <c r="D6" i="19"/>
  <c r="BF9" i="8"/>
  <c r="BF9" i="21"/>
  <c r="AR9" i="22"/>
  <c r="AR9" i="23"/>
  <c r="AO7" i="9"/>
  <c r="AO7" i="22"/>
  <c r="AY6" i="23"/>
  <c r="AY7" i="19"/>
  <c r="AV22" i="8"/>
  <c r="AV21" i="21"/>
  <c r="AN20" i="8"/>
  <c r="AN20" i="21"/>
  <c r="BL19" i="9"/>
  <c r="BL19" i="22"/>
  <c r="G8" i="8"/>
  <c r="G8" i="13" s="1"/>
  <c r="G8" i="12" s="1"/>
  <c r="G7" i="21"/>
  <c r="Q6" i="23"/>
  <c r="Q7" i="19"/>
  <c r="BD11" i="13"/>
  <c r="BD11" i="12" s="1"/>
  <c r="BD11" i="23"/>
  <c r="BJ23" i="8"/>
  <c r="BJ22" i="21"/>
  <c r="AY22" i="19"/>
  <c r="AY22" i="23"/>
  <c r="B51" i="13"/>
  <c r="B51" i="12" s="1"/>
  <c r="B51" i="29"/>
  <c r="B51" i="19"/>
  <c r="B51" i="22"/>
  <c r="P11" i="13"/>
  <c r="P11" i="12" s="1"/>
  <c r="Q11" i="23"/>
  <c r="M11" i="23"/>
  <c r="L11" i="13"/>
  <c r="M11" i="22"/>
  <c r="I11" i="22"/>
  <c r="I11" i="23"/>
  <c r="I4" i="13"/>
  <c r="J4" i="19"/>
  <c r="J4" i="22"/>
  <c r="AX4" i="22"/>
  <c r="AX4" i="23"/>
  <c r="AX4" i="19"/>
  <c r="AB18" i="8"/>
  <c r="AB17" i="21"/>
  <c r="AS18" i="8"/>
  <c r="AS17" i="21"/>
  <c r="BM17" i="13"/>
  <c r="BM17" i="12" s="1"/>
  <c r="BM17" i="19"/>
  <c r="AQ17" i="13"/>
  <c r="AQ17" i="12" s="1"/>
  <c r="AQ17" i="22"/>
  <c r="AQ17" i="23"/>
  <c r="AQ17" i="19"/>
  <c r="AS43" i="26"/>
  <c r="AR43" i="26"/>
  <c r="DD42" i="29"/>
  <c r="DD42" i="13"/>
  <c r="DD42" i="12" s="1"/>
  <c r="DD39" i="8"/>
  <c r="DD39" i="24"/>
  <c r="DD39" i="26" s="1"/>
  <c r="DD38" i="24"/>
  <c r="DD38" i="26" s="1"/>
  <c r="DB46" i="8"/>
  <c r="DB46" i="24"/>
  <c r="DB46" i="26" s="1"/>
  <c r="DA39" i="8"/>
  <c r="DA39" i="24"/>
  <c r="DA39" i="26" s="1"/>
  <c r="CZ39" i="8"/>
  <c r="CZ39" i="24"/>
  <c r="CZ38" i="24"/>
  <c r="CZ36" i="8"/>
  <c r="CZ36" i="29" s="1"/>
  <c r="CZ36" i="24"/>
  <c r="CZ36" i="26" s="1"/>
  <c r="CZ35" i="24"/>
  <c r="CZ35" i="26" s="1"/>
  <c r="CW40" i="8"/>
  <c r="CW39" i="24"/>
  <c r="CV40" i="8"/>
  <c r="CV40" i="24"/>
  <c r="CU40" i="26" s="1"/>
  <c r="CV39" i="24"/>
  <c r="CS31" i="8"/>
  <c r="CS30" i="24"/>
  <c r="CS31" i="24"/>
  <c r="CR31" i="26" s="1"/>
  <c r="CR50" i="8"/>
  <c r="CR49" i="24"/>
  <c r="CR49" i="26" s="1"/>
  <c r="CR50" i="24"/>
  <c r="CR33" i="8"/>
  <c r="CR32" i="24"/>
  <c r="CR32" i="26" s="1"/>
  <c r="CR33" i="24"/>
  <c r="CR33" i="26" s="1"/>
  <c r="CQ52" i="29"/>
  <c r="CP52" i="13"/>
  <c r="CP52" i="12" s="1"/>
  <c r="CQ38" i="8"/>
  <c r="CQ38" i="24"/>
  <c r="CQ38" i="26" s="1"/>
  <c r="CQ35" i="29"/>
  <c r="CQ35" i="13"/>
  <c r="CQ35" i="12" s="1"/>
  <c r="CQ31" i="8"/>
  <c r="CQ30" i="24"/>
  <c r="CP50" i="8"/>
  <c r="CO50" i="13" s="1"/>
  <c r="CO50" i="12" s="1"/>
  <c r="CP50" i="24"/>
  <c r="CP50" i="26" s="1"/>
  <c r="CP46" i="8"/>
  <c r="CP46" i="24"/>
  <c r="CO46" i="26" s="1"/>
  <c r="CP45" i="24"/>
  <c r="CO45" i="26" s="1"/>
  <c r="CP42" i="8"/>
  <c r="CP41" i="24"/>
  <c r="CO41" i="26" s="1"/>
  <c r="CP42" i="24"/>
  <c r="CP42" i="26" s="1"/>
  <c r="CP38" i="8"/>
  <c r="CP38" i="24"/>
  <c r="CP34" i="8"/>
  <c r="CP53" i="14"/>
  <c r="CP33" i="24"/>
  <c r="CP33" i="26" s="1"/>
  <c r="CO47" i="29"/>
  <c r="CN47" i="13"/>
  <c r="CN47" i="12" s="1"/>
  <c r="CO47" i="13"/>
  <c r="CO47" i="12" s="1"/>
  <c r="CO30" i="29"/>
  <c r="CN30" i="13"/>
  <c r="CN30" i="12" s="1"/>
  <c r="CO30" i="13"/>
  <c r="CO30" i="12" s="1"/>
  <c r="CN43" i="8"/>
  <c r="CN43" i="13" s="1"/>
  <c r="CN43" i="24"/>
  <c r="CN43" i="26" s="1"/>
  <c r="CN42" i="24"/>
  <c r="CN32" i="8"/>
  <c r="CN31" i="24"/>
  <c r="CN31" i="26" s="1"/>
  <c r="CN32" i="24"/>
  <c r="CM32" i="26" s="1"/>
  <c r="CM51" i="8"/>
  <c r="CM51" i="24"/>
  <c r="CL51" i="26" s="1"/>
  <c r="CM44" i="29"/>
  <c r="CL44" i="13"/>
  <c r="CL44" i="12" s="1"/>
  <c r="CM40" i="29"/>
  <c r="CL40" i="13"/>
  <c r="CL40" i="12" s="1"/>
  <c r="CL49" i="8"/>
  <c r="CL49" i="24"/>
  <c r="CL45" i="8"/>
  <c r="CL44" i="24"/>
  <c r="CL45" i="24"/>
  <c r="CL41" i="29"/>
  <c r="CL41" i="13"/>
  <c r="CL41" i="12" s="1"/>
  <c r="CL38" i="8"/>
  <c r="CL38" i="24"/>
  <c r="CL37" i="24"/>
  <c r="CL37" i="26" s="1"/>
  <c r="CL34" i="29"/>
  <c r="CL34" i="13"/>
  <c r="CL34" i="12" s="1"/>
  <c r="CK47" i="29"/>
  <c r="CJ47" i="13"/>
  <c r="CJ47" i="12" s="1"/>
  <c r="CK47" i="13"/>
  <c r="CK47" i="12" s="1"/>
  <c r="CK40" i="8"/>
  <c r="CK39" i="24"/>
  <c r="CJ49" i="8"/>
  <c r="CJ49" i="24"/>
  <c r="CI49" i="26" s="1"/>
  <c r="CJ48" i="24"/>
  <c r="CJ48" i="26" s="1"/>
  <c r="CJ45" i="8"/>
  <c r="CJ45" i="24"/>
  <c r="CJ41" i="29"/>
  <c r="CJ41" i="13"/>
  <c r="CJ41" i="12" s="1"/>
  <c r="CJ38" i="8"/>
  <c r="CJ37" i="24"/>
  <c r="CI37" i="26" s="1"/>
  <c r="CJ38" i="24"/>
  <c r="CI46" i="8"/>
  <c r="CI46" i="24"/>
  <c r="CI46" i="26" s="1"/>
  <c r="CH47" i="8"/>
  <c r="CH46" i="24"/>
  <c r="CH44" i="29"/>
  <c r="CH44" i="13"/>
  <c r="CH44" i="12" s="1"/>
  <c r="CF41" i="8"/>
  <c r="CE41" i="13" s="1"/>
  <c r="CE41" i="12" s="1"/>
  <c r="CF40" i="24"/>
  <c r="CF40" i="26" s="1"/>
  <c r="CF41" i="24"/>
  <c r="CF41" i="26" s="1"/>
  <c r="CF38" i="8"/>
  <c r="CF37" i="24"/>
  <c r="CF38" i="24"/>
  <c r="CE41" i="29"/>
  <c r="CE37" i="29"/>
  <c r="CD37" i="13"/>
  <c r="CD37" i="12" s="1"/>
  <c r="CE34" i="8"/>
  <c r="CE33" i="24"/>
  <c r="CE33" i="26" s="1"/>
  <c r="CD46" i="8"/>
  <c r="CD45" i="24"/>
  <c r="CD46" i="24"/>
  <c r="CD42" i="29"/>
  <c r="CD42" i="13"/>
  <c r="CD42" i="12" s="1"/>
  <c r="CD39" i="8"/>
  <c r="CD39" i="24"/>
  <c r="CD39" i="26" s="1"/>
  <c r="CD38" i="24"/>
  <c r="CD38" i="26" s="1"/>
  <c r="CA51" i="8"/>
  <c r="CA51" i="24"/>
  <c r="CA44" i="29"/>
  <c r="BZ44" i="13"/>
  <c r="BZ44" i="12" s="1"/>
  <c r="CA44" i="13"/>
  <c r="CA44" i="12" s="1"/>
  <c r="CA41" i="29"/>
  <c r="CA41" i="13"/>
  <c r="CA41" i="12" s="1"/>
  <c r="BZ43" i="8"/>
  <c r="BZ43" i="24"/>
  <c r="BY43" i="26" s="1"/>
  <c r="BZ36" i="8"/>
  <c r="BZ35" i="24"/>
  <c r="BZ36" i="24"/>
  <c r="BZ33" i="8"/>
  <c r="BZ33" i="29" s="1"/>
  <c r="BZ32" i="24"/>
  <c r="BZ33" i="24"/>
  <c r="BZ33" i="26" s="1"/>
  <c r="BY39" i="29"/>
  <c r="BX39" i="13"/>
  <c r="BX39" i="12" s="1"/>
  <c r="BY35" i="8"/>
  <c r="BY34" i="24"/>
  <c r="BY34" i="26" s="1"/>
  <c r="BY31" i="8"/>
  <c r="BY30" i="24"/>
  <c r="BY31" i="24"/>
  <c r="BX50" i="8"/>
  <c r="BX49" i="24"/>
  <c r="BW49" i="26" s="1"/>
  <c r="BX50" i="24"/>
  <c r="BX46" i="8"/>
  <c r="BX46" i="24"/>
  <c r="BX42" i="8"/>
  <c r="BX42" i="24"/>
  <c r="BX41" i="24"/>
  <c r="BX41" i="26" s="1"/>
  <c r="BX38" i="8"/>
  <c r="BX37" i="24"/>
  <c r="BX38" i="24"/>
  <c r="BX34" i="8"/>
  <c r="BX34" i="13" s="1"/>
  <c r="BX34" i="12" s="1"/>
  <c r="BX34" i="24"/>
  <c r="BX33" i="24"/>
  <c r="BW36" i="8"/>
  <c r="BW35" i="24"/>
  <c r="BW36" i="24"/>
  <c r="BS46" i="29"/>
  <c r="BR46" i="13"/>
  <c r="BR46" i="12" s="1"/>
  <c r="BR48" i="8"/>
  <c r="BR48" i="24"/>
  <c r="BQ48" i="26" s="1"/>
  <c r="BR44" i="29"/>
  <c r="BR44" i="13"/>
  <c r="BR44" i="12" s="1"/>
  <c r="BP48" i="8"/>
  <c r="BP47" i="24"/>
  <c r="BP44" i="29"/>
  <c r="BO44" i="13"/>
  <c r="BO44" i="12" s="1"/>
  <c r="BP41" i="8"/>
  <c r="BP41" i="24"/>
  <c r="BP41" i="26" s="1"/>
  <c r="BP40" i="24"/>
  <c r="BN39" i="29"/>
  <c r="BM39" i="13"/>
  <c r="BM39" i="12" s="1"/>
  <c r="BN35" i="8"/>
  <c r="BN35" i="24"/>
  <c r="BN35" i="26" s="1"/>
  <c r="BN34" i="24"/>
  <c r="BL32" i="8"/>
  <c r="BL31" i="24"/>
  <c r="BL32" i="24"/>
  <c r="BK32" i="26" s="1"/>
  <c r="BK51" i="8"/>
  <c r="BK51" i="24"/>
  <c r="BK50" i="24"/>
  <c r="BJ50" i="26" s="1"/>
  <c r="BK33" i="29"/>
  <c r="BK33" i="13"/>
  <c r="BK33" i="12" s="1"/>
  <c r="BJ45" i="8"/>
  <c r="BJ53" i="14"/>
  <c r="BH44" i="29"/>
  <c r="BG44" i="13"/>
  <c r="BG44" i="12" s="1"/>
  <c r="BG32" i="8"/>
  <c r="BG31" i="24"/>
  <c r="BG32" i="24"/>
  <c r="BF32" i="26" s="1"/>
  <c r="BE47" i="8"/>
  <c r="BE46" i="24"/>
  <c r="BD46" i="26" s="1"/>
  <c r="BE47" i="24"/>
  <c r="BE47" i="26" s="1"/>
  <c r="BE43" i="8"/>
  <c r="BE43" i="24"/>
  <c r="BE39" i="8"/>
  <c r="BE38" i="24"/>
  <c r="BD38" i="26" s="1"/>
  <c r="BE39" i="24"/>
  <c r="BE39" i="26" s="1"/>
  <c r="BE35" i="29"/>
  <c r="BD35" i="13"/>
  <c r="BD35" i="12" s="1"/>
  <c r="BE32" i="8"/>
  <c r="BE31" i="24"/>
  <c r="BE31" i="26" s="1"/>
  <c r="BE32" i="24"/>
  <c r="BD48" i="8"/>
  <c r="BD47" i="24"/>
  <c r="BD47" i="26" s="1"/>
  <c r="BD48" i="24"/>
  <c r="BD32" i="8"/>
  <c r="BD31" i="24"/>
  <c r="BD53" i="14"/>
  <c r="BC51" i="8"/>
  <c r="BC50" i="24"/>
  <c r="BC50" i="26" s="1"/>
  <c r="BC51" i="24"/>
  <c r="BC51" i="26" s="1"/>
  <c r="BC47" i="8"/>
  <c r="BC46" i="24"/>
  <c r="BC47" i="24"/>
  <c r="BC35" i="8"/>
  <c r="BC34" i="24"/>
  <c r="BC35" i="24"/>
  <c r="BB35" i="26" s="1"/>
  <c r="BC32" i="8"/>
  <c r="BC31" i="24"/>
  <c r="BC32" i="24"/>
  <c r="BB51" i="8"/>
  <c r="BB51" i="24"/>
  <c r="BB50" i="24"/>
  <c r="AX32" i="29"/>
  <c r="AW32" i="13"/>
  <c r="AW32" i="12" s="1"/>
  <c r="AX32" i="13"/>
  <c r="AX32" i="12" s="1"/>
  <c r="AV38" i="29"/>
  <c r="AV38" i="13"/>
  <c r="AV38" i="12" s="1"/>
  <c r="AU43" i="29"/>
  <c r="AT43" i="13"/>
  <c r="AT43" i="12" s="1"/>
  <c r="H24" i="9"/>
  <c r="CO30" i="19"/>
  <c r="AL4" i="13"/>
  <c r="AL4" i="12" s="1"/>
  <c r="CO50" i="23"/>
  <c r="AL48" i="26"/>
  <c r="L48" i="26"/>
  <c r="X43" i="26"/>
  <c r="F43" i="26"/>
  <c r="AN38" i="26"/>
  <c r="AA38" i="26"/>
  <c r="K38" i="26"/>
  <c r="BU37" i="26"/>
  <c r="CJ50" i="13"/>
  <c r="CJ50" i="12" s="1"/>
  <c r="CM49" i="13"/>
  <c r="CM49" i="12" s="1"/>
  <c r="BZ47" i="13"/>
  <c r="BZ47" i="12" s="1"/>
  <c r="BN39" i="13"/>
  <c r="BN39" i="12" s="1"/>
  <c r="CC38" i="13"/>
  <c r="CC38" i="12" s="1"/>
  <c r="AP38" i="13"/>
  <c r="AP38" i="12" s="1"/>
  <c r="CA35" i="13"/>
  <c r="CA35" i="12" s="1"/>
  <c r="BJ33" i="13"/>
  <c r="BJ33" i="12" s="1"/>
  <c r="BM31" i="13"/>
  <c r="BM31" i="12" s="1"/>
  <c r="BJ45" i="24"/>
  <c r="BE42" i="24"/>
  <c r="BD32" i="24"/>
  <c r="P53" i="28"/>
  <c r="DD41" i="28"/>
  <c r="B41" i="22"/>
  <c r="B17" i="13"/>
  <c r="B17" i="12" s="1"/>
  <c r="D24" i="9"/>
  <c r="D23" i="13"/>
  <c r="D23" i="12" s="1"/>
  <c r="BY31" i="28"/>
  <c r="BC34" i="28"/>
  <c r="CZ37" i="28"/>
  <c r="CZ53" i="28" s="1"/>
  <c r="CQ38" i="28"/>
  <c r="K11" i="19"/>
  <c r="C11" i="19"/>
  <c r="B10" i="19"/>
  <c r="D7" i="19"/>
  <c r="AN9" i="19"/>
  <c r="AA22" i="13"/>
  <c r="AA22" i="12" s="1"/>
  <c r="P46" i="26"/>
  <c r="BU45" i="26"/>
  <c r="X45" i="26"/>
  <c r="AB43" i="26"/>
  <c r="J43" i="26"/>
  <c r="BP42" i="26"/>
  <c r="AZ42" i="26"/>
  <c r="AZ41" i="26"/>
  <c r="AE38" i="26"/>
  <c r="O38" i="26"/>
  <c r="CN50" i="13"/>
  <c r="CN50" i="12" s="1"/>
  <c r="CF48" i="13"/>
  <c r="CF48" i="12" s="1"/>
  <c r="AU47" i="13"/>
  <c r="AU47" i="12" s="1"/>
  <c r="CG44" i="13"/>
  <c r="CG44" i="12" s="1"/>
  <c r="BB44" i="13"/>
  <c r="BB44" i="12" s="1"/>
  <c r="AU43" i="13"/>
  <c r="AU43" i="12" s="1"/>
  <c r="CD41" i="13"/>
  <c r="CD41" i="12" s="1"/>
  <c r="CB38" i="13"/>
  <c r="CB38" i="12" s="1"/>
  <c r="CL48" i="24"/>
  <c r="CK48" i="26" s="1"/>
  <c r="AZ45" i="26"/>
  <c r="AV45" i="26"/>
  <c r="AR45" i="26"/>
  <c r="AN45" i="26"/>
  <c r="AJ45" i="26"/>
  <c r="AF45" i="26"/>
  <c r="CJ44" i="24"/>
  <c r="CI44" i="26" s="1"/>
  <c r="BJ44" i="24"/>
  <c r="CM43" i="24"/>
  <c r="BZ42" i="24"/>
  <c r="AM42" i="26"/>
  <c r="AE42" i="26"/>
  <c r="CP47" i="28"/>
  <c r="CY48" i="28"/>
  <c r="CY53" i="28" s="1"/>
  <c r="CI48" i="28"/>
  <c r="CI46" i="28"/>
  <c r="CO43" i="28"/>
  <c r="CO53" i="28" s="1"/>
  <c r="BE43" i="28"/>
  <c r="CE41" i="28"/>
  <c r="CE53" i="28" s="1"/>
  <c r="CV40" i="28"/>
  <c r="CV53" i="28" s="1"/>
  <c r="CP46" i="28"/>
  <c r="CP53" i="28" s="1"/>
  <c r="CN43" i="28"/>
  <c r="CN53" i="28" s="1"/>
  <c r="BX42" i="28"/>
  <c r="CW41" i="28"/>
  <c r="CW53" i="28" s="1"/>
  <c r="CF38" i="28"/>
  <c r="CF53" i="28" s="1"/>
  <c r="BY37" i="28"/>
  <c r="BE39" i="28"/>
  <c r="BE53" i="28" s="1"/>
  <c r="CL38" i="28"/>
  <c r="CL53" i="28" s="1"/>
  <c r="BD32" i="28"/>
  <c r="CD41" i="28"/>
  <c r="CQ40" i="28"/>
  <c r="DD39" i="28"/>
  <c r="BX39" i="28"/>
  <c r="BN35" i="28"/>
  <c r="BN53" i="28" s="1"/>
  <c r="O17" i="9"/>
  <c r="B21" i="19"/>
  <c r="CQ31" i="28"/>
  <c r="CD39" i="28"/>
  <c r="CD53" i="28" s="1"/>
  <c r="B42" i="23"/>
  <c r="D9" i="19"/>
  <c r="N8" i="19"/>
  <c r="M5" i="19"/>
  <c r="BE11" i="13"/>
  <c r="BE11" i="12" s="1"/>
  <c r="AV23" i="13"/>
  <c r="AB48" i="26"/>
  <c r="AV43" i="26"/>
  <c r="N43" i="26"/>
  <c r="BD41" i="26"/>
  <c r="AE39" i="26"/>
  <c r="AI38" i="26"/>
  <c r="S38" i="26"/>
  <c r="C38" i="26"/>
  <c r="CE48" i="13"/>
  <c r="CE48" i="12" s="1"/>
  <c r="CM47" i="13"/>
  <c r="CM47" i="12" s="1"/>
  <c r="AT47" i="13"/>
  <c r="AT47" i="12" s="1"/>
  <c r="BS46" i="13"/>
  <c r="BS46" i="12" s="1"/>
  <c r="CK44" i="13"/>
  <c r="CK44" i="12" s="1"/>
  <c r="BQ44" i="13"/>
  <c r="BQ44" i="12" s="1"/>
  <c r="BH44" i="13"/>
  <c r="BH44" i="12" s="1"/>
  <c r="BW40" i="13"/>
  <c r="BW40" i="12" s="1"/>
  <c r="BB53" i="14"/>
  <c r="CA50" i="24"/>
  <c r="BR47" i="24"/>
  <c r="CQ35" i="24"/>
  <c r="CQ35" i="26" s="1"/>
  <c r="CP34" i="24"/>
  <c r="CP34" i="26" s="1"/>
  <c r="CE34" i="24"/>
  <c r="DD45" i="8"/>
  <c r="DD45" i="24"/>
  <c r="CV46" i="8"/>
  <c r="CV46" i="24"/>
  <c r="CU30" i="29"/>
  <c r="CT30" i="13"/>
  <c r="CT30" i="12" s="1"/>
  <c r="CT46" i="8"/>
  <c r="CT45" i="24"/>
  <c r="CS45" i="26" s="1"/>
  <c r="CT42" i="8"/>
  <c r="CT41" i="24"/>
  <c r="CT41" i="26" s="1"/>
  <c r="CT42" i="24"/>
  <c r="CT39" i="8"/>
  <c r="CT39" i="24"/>
  <c r="CS39" i="26" s="1"/>
  <c r="CT38" i="24"/>
  <c r="CT35" i="8"/>
  <c r="CT35" i="24"/>
  <c r="CT34" i="24"/>
  <c r="CT34" i="26" s="1"/>
  <c r="CT31" i="8"/>
  <c r="CT31" i="13" s="1"/>
  <c r="CT31" i="12" s="1"/>
  <c r="CT30" i="24"/>
  <c r="CT30" i="26" s="1"/>
  <c r="CT31" i="24"/>
  <c r="CT31" i="26" s="1"/>
  <c r="CT53" i="14"/>
  <c r="CS34" i="8"/>
  <c r="CS34" i="24"/>
  <c r="CR34" i="26" s="1"/>
  <c r="AI41" i="13"/>
  <c r="AI41" i="12" s="1"/>
  <c r="CU39" i="13"/>
  <c r="CU39" i="12" s="1"/>
  <c r="Q51" i="26"/>
  <c r="DB49" i="24"/>
  <c r="DB49" i="26" s="1"/>
  <c r="DD48" i="24"/>
  <c r="DD48" i="26" s="1"/>
  <c r="CT46" i="24"/>
  <c r="CT46" i="26" s="1"/>
  <c r="CS42" i="24"/>
  <c r="CS42" i="26" s="1"/>
  <c r="DB30" i="29"/>
  <c r="DA30" i="13"/>
  <c r="DA30" i="12" s="1"/>
  <c r="DB30" i="13"/>
  <c r="DB30" i="12" s="1"/>
  <c r="CY36" i="8"/>
  <c r="CY36" i="13" s="1"/>
  <c r="CY36" i="12" s="1"/>
  <c r="CY35" i="24"/>
  <c r="CY35" i="26" s="1"/>
  <c r="CV48" i="8"/>
  <c r="CV48" i="24"/>
  <c r="CU48" i="26" s="1"/>
  <c r="CU45" i="13"/>
  <c r="CU45" i="12" s="1"/>
  <c r="CU41" i="13"/>
  <c r="CU41" i="12" s="1"/>
  <c r="Z49" i="26"/>
  <c r="DB48" i="24"/>
  <c r="DD47" i="24"/>
  <c r="DD47" i="26" s="1"/>
  <c r="DB32" i="8"/>
  <c r="DB31" i="24"/>
  <c r="DB31" i="26" s="1"/>
  <c r="CX44" i="8"/>
  <c r="CX43" i="24"/>
  <c r="CX44" i="24"/>
  <c r="CX44" i="26" s="1"/>
  <c r="CW31" i="8"/>
  <c r="CW31" i="29" s="1"/>
  <c r="CW30" i="24"/>
  <c r="CV30" i="26" s="1"/>
  <c r="CV33" i="8"/>
  <c r="CV32" i="24"/>
  <c r="CV32" i="26" s="1"/>
  <c r="CV33" i="24"/>
  <c r="CV33" i="26" s="1"/>
  <c r="AT37" i="26"/>
  <c r="AP37" i="26"/>
  <c r="E32" i="26"/>
  <c r="Y31" i="26"/>
  <c r="U31" i="26"/>
  <c r="CP34" i="13"/>
  <c r="CP34" i="12" s="1"/>
  <c r="CS51" i="26"/>
  <c r="DD43" i="24"/>
  <c r="CC43" i="26"/>
  <c r="CX42" i="24"/>
  <c r="CX42" i="26" s="1"/>
  <c r="CX40" i="24"/>
  <c r="CW40" i="26" s="1"/>
  <c r="BU40" i="26"/>
  <c r="AW40" i="26"/>
  <c r="AS40" i="26"/>
  <c r="AO40" i="26"/>
  <c r="DC38" i="24"/>
  <c r="BN37" i="26"/>
  <c r="BZ35" i="26"/>
  <c r="CT33" i="24"/>
  <c r="CS33" i="26" s="1"/>
  <c r="AK32" i="26"/>
  <c r="Y32" i="26"/>
  <c r="BM30" i="26"/>
  <c r="BJ30" i="26"/>
  <c r="U51" i="26"/>
  <c r="DD44" i="24"/>
  <c r="BA43" i="26"/>
  <c r="CX39" i="24"/>
  <c r="CX39" i="26" s="1"/>
  <c r="DB38" i="24"/>
  <c r="AC36" i="26"/>
  <c r="Q36" i="26"/>
  <c r="CX35" i="24"/>
  <c r="CX35" i="26" s="1"/>
  <c r="DD34" i="24"/>
  <c r="DD34" i="26" s="1"/>
  <c r="AO49" i="29"/>
  <c r="CT34" i="13"/>
  <c r="CT34" i="12" s="1"/>
  <c r="K49" i="29"/>
  <c r="K50" i="29" s="1"/>
  <c r="K51" i="29" s="1"/>
  <c r="C70" i="17"/>
  <c r="A203" i="16"/>
  <c r="A199" i="16"/>
  <c r="A195" i="16"/>
  <c r="A191" i="16"/>
  <c r="A187" i="16"/>
  <c r="A183" i="16"/>
  <c r="A179" i="16"/>
  <c r="A175" i="16"/>
  <c r="B19" i="17" s="1"/>
  <c r="A167" i="16"/>
  <c r="A163" i="16"/>
  <c r="B4" i="30" s="1"/>
  <c r="A159" i="16"/>
  <c r="C11" i="7" s="1"/>
  <c r="A143" i="16"/>
  <c r="A139" i="16"/>
  <c r="A135" i="16"/>
  <c r="C41" i="7" s="1"/>
  <c r="A129" i="16"/>
  <c r="C36" i="7" s="1"/>
  <c r="A125" i="16"/>
  <c r="C31" i="7" s="1"/>
  <c r="A121" i="16"/>
  <c r="A1" i="15" s="1"/>
  <c r="A116" i="16"/>
  <c r="A112" i="16"/>
  <c r="A108" i="16"/>
  <c r="A104" i="16"/>
  <c r="C46" i="7" s="1"/>
  <c r="A97" i="16"/>
  <c r="A92" i="16"/>
  <c r="A84" i="16"/>
  <c r="B98" i="17" s="1"/>
  <c r="A78" i="16"/>
  <c r="A72" i="16"/>
  <c r="A68" i="16"/>
  <c r="A64" i="16"/>
  <c r="A60" i="16"/>
  <c r="A56" i="16"/>
  <c r="A52" i="16"/>
  <c r="A46" i="16"/>
  <c r="C19" i="7" s="1"/>
  <c r="A41" i="16"/>
  <c r="C14" i="7" s="1"/>
  <c r="A37" i="16"/>
  <c r="C10" i="7" s="1"/>
  <c r="A33" i="16"/>
  <c r="A29" i="16"/>
  <c r="A25" i="16"/>
  <c r="A21" i="16"/>
  <c r="A17" i="16"/>
  <c r="B15" i="15" s="1"/>
  <c r="A13" i="16"/>
  <c r="F6" i="7" s="1"/>
  <c r="A9" i="16"/>
  <c r="A102" i="16"/>
  <c r="B56" i="17" s="1"/>
  <c r="A48" i="16"/>
  <c r="C21" i="7" s="1"/>
  <c r="A131" i="16"/>
  <c r="Z53" i="15" s="1"/>
  <c r="A90" i="16"/>
  <c r="A91" i="16"/>
  <c r="A80" i="16"/>
  <c r="A158" i="16"/>
  <c r="A202" i="16"/>
  <c r="A198" i="16"/>
  <c r="A194" i="16"/>
  <c r="A190" i="16"/>
  <c r="A186" i="16"/>
  <c r="A182" i="16"/>
  <c r="A178" i="16"/>
  <c r="A166" i="16"/>
  <c r="A162" i="16"/>
  <c r="B2" i="30" s="1"/>
  <c r="A150" i="16"/>
  <c r="A142" i="16"/>
  <c r="A138" i="16"/>
  <c r="A134" i="16"/>
  <c r="C40" i="7" s="1"/>
  <c r="A128" i="16"/>
  <c r="C35" i="7" s="1"/>
  <c r="A124" i="16"/>
  <c r="C30" i="7" s="1"/>
  <c r="A119" i="16"/>
  <c r="A115" i="16"/>
  <c r="A111" i="16"/>
  <c r="A107" i="16"/>
  <c r="A100" i="16"/>
  <c r="A96" i="16"/>
  <c r="A88" i="16"/>
  <c r="A83" i="16"/>
  <c r="B90" i="17" s="1"/>
  <c r="A76" i="16"/>
  <c r="B84" i="17" s="1"/>
  <c r="A71" i="16"/>
  <c r="A67" i="16"/>
  <c r="A63" i="16"/>
  <c r="A59" i="16"/>
  <c r="A55" i="16"/>
  <c r="A51" i="16"/>
  <c r="C24" i="7" s="1"/>
  <c r="A44" i="16"/>
  <c r="C18" i="7" s="1"/>
  <c r="A40" i="16"/>
  <c r="A36" i="16"/>
  <c r="C9" i="7" s="1"/>
  <c r="A32" i="16"/>
  <c r="A28" i="16"/>
  <c r="A24" i="16"/>
  <c r="A20" i="16"/>
  <c r="M6" i="7" s="1"/>
  <c r="A16" i="16"/>
  <c r="BA2" i="15" s="1"/>
  <c r="A12" i="16"/>
  <c r="H93" i="17" s="1"/>
  <c r="A8" i="16"/>
  <c r="B3" i="7" s="1"/>
  <c r="A120" i="16"/>
  <c r="A47" i="16"/>
  <c r="C20" i="7" s="1"/>
  <c r="A89" i="16"/>
  <c r="S12" i="15" s="1"/>
  <c r="A149" i="16"/>
  <c r="A151" i="16"/>
  <c r="B88" i="17" s="1"/>
  <c r="A155" i="16"/>
  <c r="AJ16" i="15"/>
  <c r="B3" i="15"/>
  <c r="A201" i="16"/>
  <c r="A197" i="16"/>
  <c r="A193" i="16"/>
  <c r="A189" i="16"/>
  <c r="A185" i="16"/>
  <c r="A181" i="16"/>
  <c r="A177" i="16"/>
  <c r="A173" i="16"/>
  <c r="A169" i="16"/>
  <c r="A165" i="16"/>
  <c r="A161" i="16"/>
  <c r="B1" i="30" s="1"/>
  <c r="A146" i="16"/>
  <c r="B5" i="7" s="1"/>
  <c r="A141" i="16"/>
  <c r="A33" i="7" s="1"/>
  <c r="A137" i="16"/>
  <c r="C39" i="7" s="1"/>
  <c r="A133" i="16"/>
  <c r="C38" i="7" s="1"/>
  <c r="A127" i="16"/>
  <c r="C34" i="7" s="1"/>
  <c r="A123" i="16"/>
  <c r="C29" i="7" s="1"/>
  <c r="A118" i="16"/>
  <c r="A114" i="16"/>
  <c r="A110" i="16"/>
  <c r="A106" i="16"/>
  <c r="A99" i="16"/>
  <c r="A95" i="16"/>
  <c r="A87" i="16"/>
  <c r="A81" i="16"/>
  <c r="A75" i="16"/>
  <c r="B82" i="17" s="1"/>
  <c r="A70" i="16"/>
  <c r="B13" i="17" s="1"/>
  <c r="A66" i="16"/>
  <c r="A62" i="16"/>
  <c r="A58" i="16"/>
  <c r="C42" i="7" s="1"/>
  <c r="A54" i="16"/>
  <c r="A50" i="16"/>
  <c r="C23" i="7" s="1"/>
  <c r="A43" i="16"/>
  <c r="C16" i="7" s="1"/>
  <c r="A39" i="16"/>
  <c r="A35" i="16"/>
  <c r="A31" i="16"/>
  <c r="A27" i="16"/>
  <c r="A23" i="16"/>
  <c r="A19" i="16"/>
  <c r="A15" i="16"/>
  <c r="H6" i="7" s="1"/>
  <c r="A11" i="16"/>
  <c r="A7" i="16"/>
  <c r="A86" i="16"/>
  <c r="A148" i="16"/>
  <c r="A93" i="16"/>
  <c r="AA12" i="15" s="1"/>
  <c r="A73" i="16"/>
  <c r="B33" i="17" s="1"/>
  <c r="A82" i="16"/>
  <c r="A153" i="16"/>
  <c r="B69" i="17" s="1"/>
  <c r="CM52" i="21"/>
  <c r="CM52" i="24"/>
  <c r="BX33" i="26"/>
  <c r="DC52" i="24"/>
  <c r="AI52" i="21"/>
  <c r="CU34" i="26"/>
  <c r="DC40" i="26"/>
  <c r="DB40" i="26"/>
  <c r="CM42" i="26"/>
  <c r="CI48" i="26"/>
  <c r="CH52" i="21"/>
  <c r="CR46" i="26"/>
  <c r="AK38" i="26"/>
  <c r="DA35" i="26"/>
  <c r="CO32" i="26"/>
  <c r="CU52" i="21"/>
  <c r="AQ47" i="26"/>
  <c r="CW52" i="24"/>
  <c r="CQ32" i="26"/>
  <c r="CP32" i="26"/>
  <c r="CX34" i="26"/>
  <c r="CY34" i="26"/>
  <c r="BP32" i="26"/>
  <c r="AW36" i="26"/>
  <c r="AV36" i="26"/>
  <c r="CS36" i="26"/>
  <c r="CJ37" i="26"/>
  <c r="CJ40" i="26"/>
  <c r="DA40" i="26"/>
  <c r="CZ40" i="26"/>
  <c r="DA43" i="26"/>
  <c r="CW44" i="26"/>
  <c r="CV44" i="26"/>
  <c r="AO47" i="26"/>
  <c r="BU48" i="26"/>
  <c r="BT48" i="26"/>
  <c r="DA48" i="26"/>
  <c r="CZ48" i="26"/>
  <c r="BX52" i="24"/>
  <c r="BW52" i="26" s="1"/>
  <c r="BX52" i="21"/>
  <c r="BH4" i="12"/>
  <c r="AK53" i="28"/>
  <c r="AV53" i="28"/>
  <c r="AS53" i="28"/>
  <c r="AH19" i="13"/>
  <c r="AH19" i="12" s="1"/>
  <c r="BG5" i="12"/>
  <c r="S24" i="12"/>
  <c r="AI24" i="13"/>
  <c r="BH30" i="26"/>
  <c r="BI30" i="26"/>
  <c r="AK34" i="26"/>
  <c r="BP36" i="26"/>
  <c r="BQ36" i="26"/>
  <c r="CN37" i="26"/>
  <c r="CO37" i="26"/>
  <c r="CJ41" i="26"/>
  <c r="CK41" i="26"/>
  <c r="CK44" i="26"/>
  <c r="CV45" i="26"/>
  <c r="CW45" i="26"/>
  <c r="BX48" i="26"/>
  <c r="BY48" i="26"/>
  <c r="BL49" i="26"/>
  <c r="BM49" i="26"/>
  <c r="CS49" i="26"/>
  <c r="AP19" i="12"/>
  <c r="C5" i="12"/>
  <c r="AJ9" i="9"/>
  <c r="AH9" i="13"/>
  <c r="AH9" i="12" s="1"/>
  <c r="AW53" i="28"/>
  <c r="BL6" i="19"/>
  <c r="BL5" i="9"/>
  <c r="BQ5" i="8"/>
  <c r="BP5" i="13" s="1"/>
  <c r="BP5" i="12" s="1"/>
  <c r="BL5" i="19"/>
  <c r="CP41" i="26"/>
  <c r="CQ41" i="26"/>
  <c r="BG52" i="24"/>
  <c r="BG52" i="21"/>
  <c r="CE52" i="24"/>
  <c r="CE52" i="26" s="1"/>
  <c r="CE52" i="21"/>
  <c r="CY33" i="23"/>
  <c r="CY33" i="19"/>
  <c r="CY33" i="29"/>
  <c r="CX33" i="9"/>
  <c r="CY33" i="22"/>
  <c r="BC21" i="9"/>
  <c r="BB21" i="13"/>
  <c r="BB21" i="12" s="1"/>
  <c r="BB21" i="9"/>
  <c r="S6" i="12"/>
  <c r="BB10" i="12"/>
  <c r="AY24" i="9"/>
  <c r="AY24" i="13"/>
  <c r="CH50" i="26"/>
  <c r="BA36" i="26"/>
  <c r="CE44" i="26"/>
  <c r="CY47" i="26"/>
  <c r="BV40" i="26"/>
  <c r="CY44" i="26"/>
  <c r="CL50" i="26"/>
  <c r="BY52" i="21"/>
  <c r="BY52" i="24"/>
  <c r="BY52" i="26" s="1"/>
  <c r="CG52" i="26"/>
  <c r="CO52" i="24"/>
  <c r="CO52" i="21"/>
  <c r="CA32" i="26"/>
  <c r="CB32" i="26"/>
  <c r="BW45" i="26"/>
  <c r="BX45" i="26"/>
  <c r="W21" i="12"/>
  <c r="Q21" i="13"/>
  <c r="Q21" i="12" s="1"/>
  <c r="Q21" i="9"/>
  <c r="S21" i="9"/>
  <c r="BC21" i="23"/>
  <c r="M23" i="9"/>
  <c r="N23" i="9"/>
  <c r="F23" i="19"/>
  <c r="R23" i="8"/>
  <c r="F24" i="19"/>
  <c r="E23" i="9"/>
  <c r="BB24" i="12"/>
  <c r="BQ24" i="13"/>
  <c r="P18" i="22"/>
  <c r="P18" i="9"/>
  <c r="P19" i="19"/>
  <c r="BA53" i="28"/>
  <c r="AQ53" i="28"/>
  <c r="BN6" i="12"/>
  <c r="CK53" i="28"/>
  <c r="N21" i="22"/>
  <c r="N21" i="13"/>
  <c r="N21" i="12" s="1"/>
  <c r="E21" i="19"/>
  <c r="D21" i="13"/>
  <c r="D21" i="12" s="1"/>
  <c r="AH48" i="26"/>
  <c r="BJ40" i="26"/>
  <c r="CL34" i="26"/>
  <c r="BX32" i="26"/>
  <c r="CF32" i="26"/>
  <c r="AF53" i="28"/>
  <c r="AC53" i="28"/>
  <c r="AY53" i="28"/>
  <c r="BC53" i="28"/>
  <c r="Q5" i="13"/>
  <c r="BP22" i="9"/>
  <c r="F23" i="22"/>
  <c r="CG53" i="28"/>
  <c r="H21" i="23"/>
  <c r="H21" i="9"/>
  <c r="O23" i="23"/>
  <c r="O24" i="19"/>
  <c r="N6" i="19"/>
  <c r="N6" i="23"/>
  <c r="N6" i="13"/>
  <c r="N6" i="12" s="1"/>
  <c r="T6" i="22"/>
  <c r="T6" i="23"/>
  <c r="T6" i="19"/>
  <c r="BM10" i="22"/>
  <c r="BM11" i="19"/>
  <c r="BM10" i="19"/>
  <c r="BM10" i="23"/>
  <c r="BM10" i="13"/>
  <c r="BM10" i="12" s="1"/>
  <c r="AW9" i="13"/>
  <c r="AW9" i="23"/>
  <c r="AW10" i="19"/>
  <c r="AW9" i="22"/>
  <c r="AX20" i="23"/>
  <c r="AX21" i="19"/>
  <c r="AX20" i="13"/>
  <c r="AX20" i="12" s="1"/>
  <c r="AX20" i="22"/>
  <c r="AX20" i="19"/>
  <c r="AN19" i="22"/>
  <c r="AN19" i="13"/>
  <c r="AN19" i="12" s="1"/>
  <c r="AN19" i="23"/>
  <c r="AS18" i="22"/>
  <c r="AS18" i="23"/>
  <c r="AS18" i="13"/>
  <c r="AS18" i="12" s="1"/>
  <c r="AS18" i="19"/>
  <c r="AM18" i="22"/>
  <c r="AM18" i="23"/>
  <c r="AM18" i="19"/>
  <c r="P6" i="19"/>
  <c r="P6" i="23"/>
  <c r="P6" i="13"/>
  <c r="P6" i="12" s="1"/>
  <c r="P6" i="22"/>
  <c r="Z6" i="23"/>
  <c r="Z7" i="19"/>
  <c r="Z6" i="19"/>
  <c r="Z6" i="22"/>
  <c r="BO10" i="22"/>
  <c r="BO11" i="19"/>
  <c r="BO10" i="19"/>
  <c r="AL10" i="23"/>
  <c r="AL11" i="19"/>
  <c r="H8" i="19"/>
  <c r="H8" i="23"/>
  <c r="AB6" i="22"/>
  <c r="AB6" i="23"/>
  <c r="AN10" i="19"/>
  <c r="AN10" i="23"/>
  <c r="AN11" i="19"/>
  <c r="BH8" i="22"/>
  <c r="BH8" i="23"/>
  <c r="AV20" i="23"/>
  <c r="AV20" i="19"/>
  <c r="AL19" i="23"/>
  <c r="AL19" i="19"/>
  <c r="AL19" i="22"/>
  <c r="AL19" i="13"/>
  <c r="AL19" i="12" s="1"/>
  <c r="AL20" i="19"/>
  <c r="AU18" i="13"/>
  <c r="AU18" i="12" s="1"/>
  <c r="AU18" i="23"/>
  <c r="AJ18" i="13"/>
  <c r="AK18" i="23"/>
  <c r="AK18" i="19"/>
  <c r="AK19" i="19"/>
  <c r="AK18" i="22"/>
  <c r="N18" i="22"/>
  <c r="O18" i="9"/>
  <c r="F6" i="13"/>
  <c r="F6" i="12" s="1"/>
  <c r="G6" i="23"/>
  <c r="G6" i="22"/>
  <c r="AD6" i="23"/>
  <c r="AD6" i="22"/>
  <c r="AD7" i="19"/>
  <c r="U5" i="22"/>
  <c r="U5" i="19"/>
  <c r="U6" i="19"/>
  <c r="U5" i="23"/>
  <c r="BC10" i="23"/>
  <c r="BC10" i="19"/>
  <c r="AU9" i="19"/>
  <c r="AU9" i="22"/>
  <c r="L18" i="8"/>
  <c r="J8" i="7" s="1"/>
  <c r="R24" i="8"/>
  <c r="B23" i="19"/>
  <c r="B20" i="23"/>
  <c r="Z53" i="28"/>
  <c r="O24" i="9"/>
  <c r="E17" i="13"/>
  <c r="E17" i="12" s="1"/>
  <c r="C21" i="21"/>
  <c r="D23" i="21"/>
  <c r="Q53" i="28"/>
  <c r="C18" i="19"/>
  <c r="S53" i="28"/>
  <c r="F53" i="28"/>
  <c r="H53" i="28"/>
  <c r="L17" i="22"/>
  <c r="O17" i="19"/>
  <c r="H24" i="23"/>
  <c r="E18" i="8"/>
  <c r="N17" i="21"/>
  <c r="O20" i="8"/>
  <c r="N20" i="21"/>
  <c r="H9" i="19"/>
  <c r="G7" i="19"/>
  <c r="I6" i="19"/>
  <c r="G53" i="28"/>
  <c r="AN53" i="28"/>
  <c r="G8" i="19"/>
  <c r="O6" i="19"/>
  <c r="L5" i="19"/>
  <c r="B6" i="19"/>
  <c r="BB23" i="13"/>
  <c r="BB23" i="12" s="1"/>
  <c r="AM19" i="13"/>
  <c r="AM19" i="12" s="1"/>
  <c r="L19" i="19"/>
  <c r="H18" i="21"/>
  <c r="L17" i="23"/>
  <c r="L24" i="13"/>
  <c r="L24" i="12" s="1"/>
  <c r="L17" i="9"/>
  <c r="C17" i="13"/>
  <c r="C17" i="12" s="1"/>
  <c r="O17" i="13"/>
  <c r="O17" i="12" s="1"/>
  <c r="N17" i="9"/>
  <c r="O22" i="19"/>
  <c r="J22" i="21"/>
  <c r="F17" i="22"/>
  <c r="P24" i="13"/>
  <c r="P24" i="12" s="1"/>
  <c r="Q24" i="19"/>
  <c r="E24" i="22"/>
  <c r="E24" i="23"/>
  <c r="L24" i="9"/>
  <c r="B20" i="22"/>
  <c r="I19" i="21"/>
  <c r="N22" i="8"/>
  <c r="N22" i="9" s="1"/>
  <c r="I20" i="21"/>
  <c r="M24" i="9"/>
  <c r="K10" i="19"/>
  <c r="Q9" i="19"/>
  <c r="O9" i="19"/>
  <c r="D8" i="19"/>
  <c r="P7" i="19"/>
  <c r="N7" i="19"/>
  <c r="K7" i="19"/>
  <c r="H7" i="19"/>
  <c r="F7" i="19"/>
  <c r="Q6" i="19"/>
  <c r="L6" i="19"/>
  <c r="C6" i="13"/>
  <c r="C6" i="12" s="1"/>
  <c r="N5" i="19"/>
  <c r="AI8" i="8"/>
  <c r="AH8" i="9" s="1"/>
  <c r="AQ11" i="13"/>
  <c r="AP8" i="13"/>
  <c r="AP8" i="12" s="1"/>
  <c r="BG17" i="13"/>
  <c r="H24" i="13"/>
  <c r="H24" i="12" s="1"/>
  <c r="E17" i="9"/>
  <c r="R17" i="8"/>
  <c r="K17" i="9"/>
  <c r="Q23" i="22"/>
  <c r="B17" i="9"/>
  <c r="E24" i="13"/>
  <c r="X53" i="28"/>
  <c r="E53" i="28"/>
  <c r="AD53" i="28"/>
  <c r="C24" i="9"/>
  <c r="N20" i="8"/>
  <c r="B5" i="19"/>
  <c r="C8" i="19"/>
  <c r="E6" i="19"/>
  <c r="AG5" i="19"/>
  <c r="Z4" i="13"/>
  <c r="Z4" i="12" s="1"/>
  <c r="BM11" i="13"/>
  <c r="BM11" i="12" s="1"/>
  <c r="AU11" i="13"/>
  <c r="AU11" i="12" s="1"/>
  <c r="DE38" i="29"/>
  <c r="DD38" i="13"/>
  <c r="DD38" i="12" s="1"/>
  <c r="DE34" i="29"/>
  <c r="DD34" i="13"/>
  <c r="DD34" i="12" s="1"/>
  <c r="DB33" i="8"/>
  <c r="DB32" i="24"/>
  <c r="DA32" i="26" s="1"/>
  <c r="DA51" i="8"/>
  <c r="DA50" i="24"/>
  <c r="DA50" i="26" s="1"/>
  <c r="DA39" i="29"/>
  <c r="CZ39" i="13"/>
  <c r="CZ39" i="12" s="1"/>
  <c r="CW43" i="8"/>
  <c r="CW42" i="24"/>
  <c r="CW42" i="26" s="1"/>
  <c r="CV50" i="8"/>
  <c r="CV49" i="24"/>
  <c r="CV49" i="26" s="1"/>
  <c r="CV50" i="24"/>
  <c r="CV50" i="26" s="1"/>
  <c r="CV43" i="8"/>
  <c r="CV43" i="13" s="1"/>
  <c r="CV43" i="12" s="1"/>
  <c r="CV42" i="24"/>
  <c r="CV43" i="24"/>
  <c r="CU43" i="26" s="1"/>
  <c r="CJ51" i="8"/>
  <c r="CJ50" i="24"/>
  <c r="CJ50" i="26" s="1"/>
  <c r="CJ51" i="24"/>
  <c r="CD36" i="8"/>
  <c r="CD35" i="24"/>
  <c r="CD36" i="24"/>
  <c r="CD36" i="26" s="1"/>
  <c r="CD33" i="8"/>
  <c r="CD32" i="24"/>
  <c r="CD32" i="26" s="1"/>
  <c r="CD33" i="24"/>
  <c r="CD33" i="26" s="1"/>
  <c r="CC40" i="8"/>
  <c r="CC39" i="24"/>
  <c r="CC40" i="24"/>
  <c r="CA31" i="29"/>
  <c r="BZ31" i="13"/>
  <c r="BZ31" i="12" s="1"/>
  <c r="CA31" i="13"/>
  <c r="CA31" i="12" s="1"/>
  <c r="BZ39" i="29"/>
  <c r="BY39" i="13"/>
  <c r="BY39" i="12" s="1"/>
  <c r="BZ39" i="13"/>
  <c r="BZ39" i="12" s="1"/>
  <c r="BY31" i="29"/>
  <c r="BX31" i="13"/>
  <c r="BX31" i="12" s="1"/>
  <c r="BX38" i="29"/>
  <c r="BW38" i="13"/>
  <c r="BW38" i="12" s="1"/>
  <c r="BX34" i="29"/>
  <c r="BW32" i="29"/>
  <c r="BV32" i="13"/>
  <c r="BV32" i="12" s="1"/>
  <c r="BW30" i="29"/>
  <c r="BV30" i="13"/>
  <c r="BV30" i="12" s="1"/>
  <c r="BV50" i="8"/>
  <c r="BV50" i="24"/>
  <c r="BV49" i="24"/>
  <c r="BV49" i="26" s="1"/>
  <c r="BV43" i="8"/>
  <c r="BV43" i="24"/>
  <c r="BV53" i="14"/>
  <c r="BV36" i="29"/>
  <c r="BU36" i="13"/>
  <c r="BU36" i="12" s="1"/>
  <c r="BT43" i="8"/>
  <c r="BT42" i="24"/>
  <c r="BT40" i="8"/>
  <c r="BT53" i="14"/>
  <c r="BT39" i="24"/>
  <c r="BS49" i="8"/>
  <c r="DF49" i="8" s="1"/>
  <c r="DE49" i="13" s="1"/>
  <c r="DE49" i="12" s="1"/>
  <c r="BS48" i="24"/>
  <c r="BS49" i="24"/>
  <c r="BS33" i="8"/>
  <c r="BS33" i="24"/>
  <c r="BR51" i="8"/>
  <c r="BR50" i="24"/>
  <c r="BR51" i="24"/>
  <c r="BR41" i="8"/>
  <c r="BR41" i="24"/>
  <c r="BR40" i="24"/>
  <c r="BQ40" i="26" s="1"/>
  <c r="BR38" i="8"/>
  <c r="BR38" i="24"/>
  <c r="BR38" i="26" s="1"/>
  <c r="BQ46" i="8"/>
  <c r="BQ45" i="24"/>
  <c r="BQ46" i="24"/>
  <c r="BP51" i="8"/>
  <c r="BP51" i="24"/>
  <c r="BP50" i="24"/>
  <c r="BP38" i="8"/>
  <c r="BP37" i="24"/>
  <c r="BP38" i="24"/>
  <c r="BP35" i="8"/>
  <c r="BP34" i="24"/>
  <c r="BP35" i="24"/>
  <c r="BP53" i="14"/>
  <c r="BO33" i="8"/>
  <c r="BO32" i="24"/>
  <c r="BO33" i="24"/>
  <c r="BO33" i="26" s="1"/>
  <c r="BN51" i="8"/>
  <c r="BN50" i="24"/>
  <c r="BN51" i="24"/>
  <c r="BN41" i="8"/>
  <c r="BN41" i="24"/>
  <c r="BM41" i="26" s="1"/>
  <c r="BN38" i="8"/>
  <c r="BN38" i="24"/>
  <c r="BN53" i="14"/>
  <c r="BM46" i="8"/>
  <c r="BM45" i="24"/>
  <c r="BM46" i="24"/>
  <c r="BL51" i="8"/>
  <c r="BL50" i="24"/>
  <c r="BL38" i="8"/>
  <c r="BL37" i="24"/>
  <c r="BL38" i="24"/>
  <c r="BL35" i="8"/>
  <c r="BL53" i="14"/>
  <c r="BL34" i="24"/>
  <c r="BK35" i="29"/>
  <c r="BJ35" i="13"/>
  <c r="BJ35" i="12" s="1"/>
  <c r="BJ32" i="29"/>
  <c r="BI32" i="13"/>
  <c r="BI32" i="12" s="1"/>
  <c r="BI37" i="8"/>
  <c r="BI37" i="24"/>
  <c r="BI34" i="8"/>
  <c r="BI33" i="24"/>
  <c r="BI34" i="24"/>
  <c r="BH32" i="8"/>
  <c r="BH53" i="14"/>
  <c r="BG51" i="8"/>
  <c r="BG50" i="24"/>
  <c r="BG51" i="24"/>
  <c r="BG48" i="8"/>
  <c r="BG48" i="24"/>
  <c r="BD44" i="8"/>
  <c r="BD43" i="24"/>
  <c r="BD44" i="24"/>
  <c r="BD40" i="8"/>
  <c r="BD39" i="24"/>
  <c r="BD36" i="8"/>
  <c r="BD35" i="24"/>
  <c r="BD36" i="24"/>
  <c r="BC39" i="8"/>
  <c r="BC38" i="24"/>
  <c r="BC39" i="24"/>
  <c r="BC53" i="14"/>
  <c r="BC35" i="29"/>
  <c r="BB35" i="13"/>
  <c r="BB35" i="12" s="1"/>
  <c r="BB45" i="8"/>
  <c r="BB44" i="24"/>
  <c r="BB45" i="24"/>
  <c r="AJ38" i="29"/>
  <c r="AJ38" i="13"/>
  <c r="AJ38" i="12" s="1"/>
  <c r="AJ34" i="29"/>
  <c r="AI34" i="13"/>
  <c r="AI34" i="12" s="1"/>
  <c r="AI38" i="29"/>
  <c r="AI38" i="13"/>
  <c r="AI38" i="12" s="1"/>
  <c r="AI32" i="29"/>
  <c r="AH32" i="13"/>
  <c r="AH32" i="12" s="1"/>
  <c r="AH34" i="29"/>
  <c r="AG34" i="13"/>
  <c r="AG34" i="12" s="1"/>
  <c r="AH34" i="13"/>
  <c r="AH34" i="12" s="1"/>
  <c r="AG41" i="29"/>
  <c r="AF41" i="13"/>
  <c r="AF41" i="12" s="1"/>
  <c r="AG31" i="29"/>
  <c r="AG31" i="13"/>
  <c r="AG31" i="12" s="1"/>
  <c r="AF44" i="8"/>
  <c r="DF44" i="8" s="1"/>
  <c r="AF44" i="24"/>
  <c r="AF53" i="14"/>
  <c r="AF33" i="29"/>
  <c r="AE33" i="13"/>
  <c r="AE33" i="12" s="1"/>
  <c r="AF33" i="13"/>
  <c r="AF33" i="12" s="1"/>
  <c r="AE41" i="8"/>
  <c r="AE40" i="24"/>
  <c r="AE41" i="24"/>
  <c r="AE37" i="29"/>
  <c r="AD37" i="13"/>
  <c r="AD37" i="12" s="1"/>
  <c r="AE34" i="8"/>
  <c r="AE33" i="24"/>
  <c r="AE34" i="24"/>
  <c r="AE30" i="29"/>
  <c r="AE30" i="13"/>
  <c r="AD45" i="8"/>
  <c r="AD44" i="24"/>
  <c r="AD45" i="24"/>
  <c r="AD35" i="8"/>
  <c r="AD35" i="24"/>
  <c r="AD53" i="14"/>
  <c r="AC47" i="8"/>
  <c r="AC46" i="24"/>
  <c r="AC47" i="24"/>
  <c r="AC40" i="8"/>
  <c r="AC53" i="14"/>
  <c r="AC40" i="24"/>
  <c r="AB50" i="8"/>
  <c r="AB49" i="24"/>
  <c r="AB50" i="24"/>
  <c r="AB31" i="8"/>
  <c r="AB31" i="24"/>
  <c r="AA42" i="8"/>
  <c r="AA41" i="24"/>
  <c r="AA42" i="24"/>
  <c r="AA53" i="14"/>
  <c r="AA38" i="29"/>
  <c r="AA38" i="13"/>
  <c r="AA38" i="12" s="1"/>
  <c r="Z40" i="8"/>
  <c r="Z39" i="24"/>
  <c r="Z53" i="14"/>
  <c r="Z37" i="29"/>
  <c r="Y37" i="13"/>
  <c r="Y37" i="12" s="1"/>
  <c r="Z37" i="13"/>
  <c r="Z37" i="12" s="1"/>
  <c r="Z34" i="29"/>
  <c r="Y34" i="13"/>
  <c r="Y34" i="12" s="1"/>
  <c r="Z34" i="13"/>
  <c r="Z34" i="12" s="1"/>
  <c r="Y47" i="8"/>
  <c r="Y46" i="24"/>
  <c r="Y46" i="26" s="1"/>
  <c r="Y47" i="24"/>
  <c r="Y38" i="29"/>
  <c r="X38" i="13"/>
  <c r="X38" i="12" s="1"/>
  <c r="DF52" i="8"/>
  <c r="DA51" i="24"/>
  <c r="BA46" i="26"/>
  <c r="AG40" i="26"/>
  <c r="BR37" i="24"/>
  <c r="DD36" i="8"/>
  <c r="DC36" i="13" s="1"/>
  <c r="DC36" i="12" s="1"/>
  <c r="DD35" i="24"/>
  <c r="DD35" i="26" s="1"/>
  <c r="DD33" i="8"/>
  <c r="DD33" i="24"/>
  <c r="DD33" i="26" s="1"/>
  <c r="DD53" i="14"/>
  <c r="DD32" i="24"/>
  <c r="DD32" i="26" s="1"/>
  <c r="DB42" i="8"/>
  <c r="DB41" i="24"/>
  <c r="DB41" i="26" s="1"/>
  <c r="DB42" i="24"/>
  <c r="DA35" i="8"/>
  <c r="DA34" i="24"/>
  <c r="DA31" i="8"/>
  <c r="DA31" i="29" s="1"/>
  <c r="DA30" i="24"/>
  <c r="DA30" i="26" s="1"/>
  <c r="DA31" i="24"/>
  <c r="CZ50" i="8"/>
  <c r="CZ49" i="24"/>
  <c r="CZ50" i="24"/>
  <c r="CZ43" i="8"/>
  <c r="CZ42" i="24"/>
  <c r="CZ42" i="26" s="1"/>
  <c r="CZ43" i="24"/>
  <c r="CY43" i="26" s="1"/>
  <c r="CZ32" i="8"/>
  <c r="CZ32" i="29" s="1"/>
  <c r="CZ32" i="24"/>
  <c r="CZ31" i="24"/>
  <c r="CZ53" i="14"/>
  <c r="CY31" i="29"/>
  <c r="CY31" i="13"/>
  <c r="CY31" i="12" s="1"/>
  <c r="CX51" i="8"/>
  <c r="CW51" i="13" s="1"/>
  <c r="CW51" i="12" s="1"/>
  <c r="CX50" i="24"/>
  <c r="CX51" i="24"/>
  <c r="CX48" i="8"/>
  <c r="CX48" i="13" s="1"/>
  <c r="CX48" i="12" s="1"/>
  <c r="CX47" i="24"/>
  <c r="CX48" i="24"/>
  <c r="CW48" i="26" s="1"/>
  <c r="CX37" i="8"/>
  <c r="CX37" i="13" s="1"/>
  <c r="CX37" i="12" s="1"/>
  <c r="CX36" i="24"/>
  <c r="CX36" i="26" s="1"/>
  <c r="CX37" i="24"/>
  <c r="CX53" i="14"/>
  <c r="CL38" i="29"/>
  <c r="CK38" i="13"/>
  <c r="CK38" i="12" s="1"/>
  <c r="CL32" i="8"/>
  <c r="CL32" i="24"/>
  <c r="CL32" i="26" s="1"/>
  <c r="CG42" i="8"/>
  <c r="CG42" i="24"/>
  <c r="CG35" i="13"/>
  <c r="CG35" i="12" s="1"/>
  <c r="CG32" i="29"/>
  <c r="CG32" i="13"/>
  <c r="CG32" i="12" s="1"/>
  <c r="CF46" i="8"/>
  <c r="CF46" i="24"/>
  <c r="CF34" i="29"/>
  <c r="CF34" i="13"/>
  <c r="CF34" i="12" s="1"/>
  <c r="AP4" i="13"/>
  <c r="AP4" i="12" s="1"/>
  <c r="DB53" i="14"/>
  <c r="AG51" i="26"/>
  <c r="BO46" i="24"/>
  <c r="BO45" i="24"/>
  <c r="BN40" i="24"/>
  <c r="BD40" i="24"/>
  <c r="Z40" i="24"/>
  <c r="Z40" i="26" s="1"/>
  <c r="AH33" i="24"/>
  <c r="AB30" i="24"/>
  <c r="DB45" i="8"/>
  <c r="DB45" i="24"/>
  <c r="CN36" i="8"/>
  <c r="CN53" i="14"/>
  <c r="CN35" i="24"/>
  <c r="CM46" i="8"/>
  <c r="CM46" i="24"/>
  <c r="CM30" i="29"/>
  <c r="CL30" i="13"/>
  <c r="CL30" i="12" s="1"/>
  <c r="CL43" i="8"/>
  <c r="CL43" i="24"/>
  <c r="CL43" i="26" s="1"/>
  <c r="CL42" i="24"/>
  <c r="CK42" i="26" s="1"/>
  <c r="CH48" i="8"/>
  <c r="CH47" i="24"/>
  <c r="CH48" i="24"/>
  <c r="CH48" i="26" s="1"/>
  <c r="CH40" i="8"/>
  <c r="CH40" i="24"/>
  <c r="AR17" i="9"/>
  <c r="BS46" i="24"/>
  <c r="BS45" i="24"/>
  <c r="BT43" i="24"/>
  <c r="BG43" i="24"/>
  <c r="AK42" i="26"/>
  <c r="BT40" i="24"/>
  <c r="BT40" i="26" s="1"/>
  <c r="AC39" i="24"/>
  <c r="BQ38" i="26"/>
  <c r="DD36" i="24"/>
  <c r="DD36" i="26" s="1"/>
  <c r="BL35" i="24"/>
  <c r="DB33" i="24"/>
  <c r="BH32" i="24"/>
  <c r="DD50" i="8"/>
  <c r="DD50" i="13" s="1"/>
  <c r="DD50" i="12" s="1"/>
  <c r="DD50" i="24"/>
  <c r="DD49" i="24"/>
  <c r="DB51" i="8"/>
  <c r="DB51" i="24"/>
  <c r="DB51" i="26" s="1"/>
  <c r="CV36" i="8"/>
  <c r="CU36" i="13" s="1"/>
  <c r="CU36" i="12" s="1"/>
  <c r="CV53" i="14"/>
  <c r="CS35" i="29"/>
  <c r="CR35" i="13"/>
  <c r="CR35" i="12" s="1"/>
  <c r="CR43" i="8"/>
  <c r="CR43" i="13" s="1"/>
  <c r="CR43" i="12" s="1"/>
  <c r="CR42" i="24"/>
  <c r="CR43" i="24"/>
  <c r="CR37" i="8"/>
  <c r="CR36" i="24"/>
  <c r="CQ36" i="26" s="1"/>
  <c r="CR37" i="24"/>
  <c r="CR53" i="14"/>
  <c r="CQ47" i="8"/>
  <c r="CQ46" i="24"/>
  <c r="CQ46" i="26" s="1"/>
  <c r="CQ32" i="29"/>
  <c r="CP32" i="13"/>
  <c r="CP32" i="12" s="1"/>
  <c r="CO51" i="8"/>
  <c r="CO50" i="24"/>
  <c r="CO50" i="26" s="1"/>
  <c r="CO51" i="24"/>
  <c r="CO51" i="26" s="1"/>
  <c r="CO42" i="8"/>
  <c r="CO42" i="24"/>
  <c r="CO34" i="8"/>
  <c r="CO34" i="24"/>
  <c r="CO31" i="29"/>
  <c r="CN31" i="13"/>
  <c r="CN31" i="12" s="1"/>
  <c r="CN51" i="8"/>
  <c r="CN50" i="24"/>
  <c r="CN51" i="24"/>
  <c r="CN45" i="8"/>
  <c r="CN44" i="24"/>
  <c r="CN44" i="26" s="1"/>
  <c r="CN45" i="24"/>
  <c r="CM45" i="26" s="1"/>
  <c r="CJ40" i="8"/>
  <c r="CJ39" i="24"/>
  <c r="CJ53" i="14"/>
  <c r="F31" i="8"/>
  <c r="F30" i="24"/>
  <c r="F30" i="26" s="1"/>
  <c r="O34" i="13"/>
  <c r="O34" i="12" s="1"/>
  <c r="W31" i="13"/>
  <c r="W31" i="12" s="1"/>
  <c r="G31" i="13"/>
  <c r="G31" i="12" s="1"/>
  <c r="C31" i="13"/>
  <c r="C31" i="12" s="1"/>
  <c r="V53" i="14"/>
  <c r="H53" i="14"/>
  <c r="D53" i="14"/>
  <c r="D52" i="24" s="1"/>
  <c r="CK51" i="26"/>
  <c r="AC51" i="26"/>
  <c r="Y51" i="26"/>
  <c r="D50" i="24"/>
  <c r="U49" i="24"/>
  <c r="Q49" i="24"/>
  <c r="Q48" i="24"/>
  <c r="M48" i="26"/>
  <c r="I48" i="24"/>
  <c r="I48" i="26" s="1"/>
  <c r="AW46" i="26"/>
  <c r="AS46" i="26"/>
  <c r="AG42" i="26"/>
  <c r="AC42" i="26"/>
  <c r="BE38" i="26"/>
  <c r="BA38" i="26"/>
  <c r="BF37" i="26"/>
  <c r="C37" i="24"/>
  <c r="Y36" i="26"/>
  <c r="U36" i="26"/>
  <c r="AC34" i="26"/>
  <c r="Y34" i="26"/>
  <c r="AG32" i="26"/>
  <c r="AC32" i="26"/>
  <c r="V32" i="24"/>
  <c r="L38" i="13"/>
  <c r="L38" i="12" s="1"/>
  <c r="E36" i="13"/>
  <c r="E36" i="12" s="1"/>
  <c r="I35" i="13"/>
  <c r="I35" i="12" s="1"/>
  <c r="S33" i="13"/>
  <c r="S33" i="12" s="1"/>
  <c r="I32" i="13"/>
  <c r="I32" i="12" s="1"/>
  <c r="V31" i="13"/>
  <c r="V31" i="12" s="1"/>
  <c r="X53" i="14"/>
  <c r="U53" i="14"/>
  <c r="P53" i="14"/>
  <c r="C53" i="14"/>
  <c r="BY51" i="26"/>
  <c r="BU51" i="26"/>
  <c r="BA51" i="26"/>
  <c r="M51" i="26"/>
  <c r="I51" i="26"/>
  <c r="G49" i="26"/>
  <c r="D49" i="24"/>
  <c r="C49" i="26" s="1"/>
  <c r="BY47" i="26"/>
  <c r="BU47" i="26"/>
  <c r="I47" i="24"/>
  <c r="AG46" i="26"/>
  <c r="I46" i="26"/>
  <c r="BI43" i="26"/>
  <c r="BE43" i="26"/>
  <c r="X42" i="24"/>
  <c r="Q42" i="24"/>
  <c r="M42" i="26"/>
  <c r="X41" i="24"/>
  <c r="BA40" i="26"/>
  <c r="M40" i="26"/>
  <c r="I40" i="24"/>
  <c r="W39" i="24"/>
  <c r="CX38" i="26"/>
  <c r="CC38" i="26"/>
  <c r="AO38" i="26"/>
  <c r="AX37" i="26"/>
  <c r="P36" i="24"/>
  <c r="I36" i="26"/>
  <c r="E36" i="24"/>
  <c r="BJ35" i="26"/>
  <c r="M34" i="26"/>
  <c r="I34" i="26"/>
  <c r="BE32" i="26"/>
  <c r="Q32" i="26"/>
  <c r="M32" i="26"/>
  <c r="I32" i="24"/>
  <c r="I32" i="26" s="1"/>
  <c r="BU31" i="26"/>
  <c r="M31" i="26"/>
  <c r="C31" i="24"/>
  <c r="CG30" i="26"/>
  <c r="E30" i="24"/>
  <c r="DC33" i="24"/>
  <c r="W40" i="13"/>
  <c r="W40" i="12" s="1"/>
  <c r="K38" i="13"/>
  <c r="K38" i="12" s="1"/>
  <c r="D36" i="13"/>
  <c r="D36" i="12" s="1"/>
  <c r="L35" i="13"/>
  <c r="L35" i="12" s="1"/>
  <c r="M34" i="13"/>
  <c r="M34" i="12" s="1"/>
  <c r="V33" i="13"/>
  <c r="V33" i="12" s="1"/>
  <c r="R33" i="13"/>
  <c r="R33" i="12" s="1"/>
  <c r="N33" i="13"/>
  <c r="N33" i="12" s="1"/>
  <c r="H32" i="13"/>
  <c r="H32" i="12" s="1"/>
  <c r="Q31" i="13"/>
  <c r="Q31" i="12" s="1"/>
  <c r="F53" i="14"/>
  <c r="AK51" i="26"/>
  <c r="U48" i="26"/>
  <c r="BE46" i="26"/>
  <c r="H45" i="24"/>
  <c r="Q43" i="24"/>
  <c r="AK40" i="26"/>
  <c r="W40" i="24"/>
  <c r="AG36" i="26"/>
  <c r="E35" i="24"/>
  <c r="AO32" i="26"/>
  <c r="Q31" i="24"/>
  <c r="F31" i="24"/>
  <c r="F31" i="26" s="1"/>
  <c r="BQ30" i="26"/>
  <c r="Q30" i="24"/>
  <c r="CX50" i="13"/>
  <c r="CX50" i="12" s="1"/>
  <c r="CR37" i="13"/>
  <c r="CR37" i="12" s="1"/>
  <c r="CN37" i="13"/>
  <c r="CN37" i="12" s="1"/>
  <c r="Y49" i="29"/>
  <c r="Y50" i="29" s="1"/>
  <c r="U49" i="29"/>
  <c r="U50" i="29" s="1"/>
  <c r="U51" i="29" s="1"/>
  <c r="AM49" i="29"/>
  <c r="X49" i="29"/>
  <c r="P49" i="29"/>
  <c r="P50" i="29" s="1"/>
  <c r="P51" i="29" s="1"/>
  <c r="T49" i="29"/>
  <c r="T50" i="29" s="1"/>
  <c r="T51" i="29" s="1"/>
  <c r="E49" i="29"/>
  <c r="E50" i="29" s="1"/>
  <c r="E51" i="29" s="1"/>
  <c r="D53" i="28"/>
  <c r="E48" i="26"/>
  <c r="F49" i="29"/>
  <c r="F50" i="29" s="1"/>
  <c r="F51" i="29" s="1"/>
  <c r="F49" i="13"/>
  <c r="F49" i="12" s="1"/>
  <c r="E49" i="9"/>
  <c r="F49" i="9"/>
  <c r="F49" i="23"/>
  <c r="F49" i="19"/>
  <c r="E49" i="13"/>
  <c r="E49" i="12" s="1"/>
  <c r="H49" i="26"/>
  <c r="H49" i="13"/>
  <c r="H49" i="12" s="1"/>
  <c r="AR49" i="29"/>
  <c r="AR49" i="19"/>
  <c r="AS49" i="9"/>
  <c r="AR49" i="23"/>
  <c r="AR49" i="13"/>
  <c r="AR49" i="12" s="1"/>
  <c r="AR48" i="21"/>
  <c r="AR49" i="21"/>
  <c r="AR51" i="28"/>
  <c r="AR49" i="28"/>
  <c r="AR49" i="24"/>
  <c r="AR49" i="26" s="1"/>
  <c r="AR52" i="21"/>
  <c r="AR48" i="24"/>
  <c r="AQ52" i="26"/>
  <c r="AP52" i="26"/>
  <c r="AQ49" i="29"/>
  <c r="AQ50" i="29" s="1"/>
  <c r="AP49" i="13"/>
  <c r="AP49" i="12" s="1"/>
  <c r="AQ49" i="13"/>
  <c r="AQ49" i="12" s="1"/>
  <c r="AQ49" i="19"/>
  <c r="AQ49" i="23"/>
  <c r="AQ49" i="9"/>
  <c r="AR49" i="9"/>
  <c r="AP48" i="26"/>
  <c r="AQ49" i="24"/>
  <c r="Y48" i="26"/>
  <c r="AP7" i="13"/>
  <c r="AP7" i="12" s="1"/>
  <c r="AQ7" i="19"/>
  <c r="AQ7" i="23"/>
  <c r="AQ7" i="22"/>
  <c r="AQ7" i="13"/>
  <c r="AQ7" i="12" s="1"/>
  <c r="AZ7" i="8"/>
  <c r="AY7" i="9" s="1"/>
  <c r="AQ7" i="9"/>
  <c r="AR7" i="9"/>
  <c r="H8" i="7"/>
  <c r="AQ8" i="13"/>
  <c r="AQ8" i="12" s="1"/>
  <c r="AQ8" i="22"/>
  <c r="AQ8" i="19"/>
  <c r="AQ9" i="19"/>
  <c r="AH8" i="13"/>
  <c r="AH8" i="12" s="1"/>
  <c r="Z8" i="22"/>
  <c r="Z9" i="19"/>
  <c r="Z7" i="21"/>
  <c r="Z8" i="19"/>
  <c r="Z8" i="9"/>
  <c r="Y8" i="13"/>
  <c r="Z8" i="13"/>
  <c r="Z8" i="12" s="1"/>
  <c r="G8" i="7"/>
  <c r="Z7" i="9"/>
  <c r="AA7" i="9"/>
  <c r="AB7" i="9"/>
  <c r="Z7" i="13"/>
  <c r="Z7" i="12" s="1"/>
  <c r="AC7" i="9"/>
  <c r="AD7" i="13"/>
  <c r="AD7" i="12" s="1"/>
  <c r="AA7" i="19"/>
  <c r="AA7" i="22"/>
  <c r="AC7" i="13"/>
  <c r="AC7" i="12" s="1"/>
  <c r="AI7" i="8"/>
  <c r="AH7" i="13" s="1"/>
  <c r="AA7" i="13"/>
  <c r="AA7" i="12" s="1"/>
  <c r="AD7" i="9"/>
  <c r="AE7" i="9"/>
  <c r="AA7" i="21"/>
  <c r="AL51" i="29"/>
  <c r="AR52" i="26"/>
  <c r="CH52" i="26"/>
  <c r="CA52" i="26"/>
  <c r="DE30" i="12"/>
  <c r="M19" i="19"/>
  <c r="M19" i="9"/>
  <c r="M19" i="23"/>
  <c r="M19" i="13"/>
  <c r="M19" i="12" s="1"/>
  <c r="R19" i="8"/>
  <c r="M19" i="22"/>
  <c r="L19" i="13"/>
  <c r="L22" i="9"/>
  <c r="M22" i="22"/>
  <c r="M23" i="19"/>
  <c r="L22" i="13"/>
  <c r="L22" i="12" s="1"/>
  <c r="B5" i="12"/>
  <c r="BY35" i="26"/>
  <c r="AS35" i="26"/>
  <c r="CC33" i="26"/>
  <c r="CA47" i="26"/>
  <c r="CK35" i="26"/>
  <c r="BE35" i="26"/>
  <c r="AK33" i="26"/>
  <c r="BO52" i="21"/>
  <c r="AS52" i="21"/>
  <c r="CU50" i="26"/>
  <c r="CU45" i="26"/>
  <c r="CL44" i="26"/>
  <c r="CA43" i="26"/>
  <c r="CX40" i="26"/>
  <c r="CM39" i="26"/>
  <c r="CI33" i="26"/>
  <c r="CU31" i="26"/>
  <c r="DB48" i="26"/>
  <c r="CU39" i="26"/>
  <c r="CG52" i="21"/>
  <c r="BN41" i="26"/>
  <c r="AN47" i="26"/>
  <c r="CQ45" i="26"/>
  <c r="CH44" i="26"/>
  <c r="CH36" i="26"/>
  <c r="AR36" i="26"/>
  <c r="AZ10" i="13"/>
  <c r="AO53" i="28"/>
  <c r="AI11" i="13"/>
  <c r="AH11" i="12"/>
  <c r="AY17" i="12"/>
  <c r="AZ17" i="13"/>
  <c r="L21" i="19"/>
  <c r="L21" i="22"/>
  <c r="L21" i="9"/>
  <c r="L21" i="13"/>
  <c r="L21" i="12" s="1"/>
  <c r="K21" i="13"/>
  <c r="K21" i="12" s="1"/>
  <c r="J22" i="23"/>
  <c r="I22" i="13"/>
  <c r="I22" i="12" s="1"/>
  <c r="J22" i="19"/>
  <c r="J22" i="9"/>
  <c r="J22" i="13"/>
  <c r="J22" i="12" s="1"/>
  <c r="J23" i="19"/>
  <c r="J22" i="22"/>
  <c r="I22" i="9"/>
  <c r="CI42" i="26"/>
  <c r="CA41" i="26"/>
  <c r="BQ52" i="21"/>
  <c r="BI35" i="26"/>
  <c r="BF40" i="26"/>
  <c r="CT42" i="26"/>
  <c r="CH37" i="26"/>
  <c r="CZ33" i="9"/>
  <c r="CP31" i="26"/>
  <c r="BI52" i="21"/>
  <c r="M22" i="23"/>
  <c r="AZ53" i="28"/>
  <c r="C20" i="19"/>
  <c r="C20" i="9"/>
  <c r="B20" i="13"/>
  <c r="C20" i="23"/>
  <c r="C20" i="13"/>
  <c r="C20" i="12" s="1"/>
  <c r="C20" i="22"/>
  <c r="B20" i="9"/>
  <c r="R20" i="8"/>
  <c r="J20" i="9"/>
  <c r="J20" i="23"/>
  <c r="I21" i="13"/>
  <c r="I21" i="12" s="1"/>
  <c r="J21" i="9"/>
  <c r="J21" i="22"/>
  <c r="J21" i="23"/>
  <c r="J21" i="13"/>
  <c r="J21" i="12" s="1"/>
  <c r="Y51" i="29"/>
  <c r="BB53" i="28"/>
  <c r="D18" i="19"/>
  <c r="D18" i="9"/>
  <c r="C18" i="13"/>
  <c r="C18" i="9"/>
  <c r="D18" i="23"/>
  <c r="E18" i="9"/>
  <c r="D18" i="13"/>
  <c r="D18" i="12" s="1"/>
  <c r="D19" i="19"/>
  <c r="D18" i="22"/>
  <c r="O19" i="19"/>
  <c r="P19" i="9"/>
  <c r="O19" i="9"/>
  <c r="O19" i="23"/>
  <c r="N19" i="13"/>
  <c r="N19" i="12" s="1"/>
  <c r="O19" i="13"/>
  <c r="O19" i="12" s="1"/>
  <c r="O19" i="22"/>
  <c r="G20" i="19"/>
  <c r="G20" i="22"/>
  <c r="G20" i="9"/>
  <c r="P21" i="13"/>
  <c r="P21" i="12" s="1"/>
  <c r="P21" i="19"/>
  <c r="P21" i="22"/>
  <c r="P21" i="9"/>
  <c r="P22" i="19"/>
  <c r="P21" i="23"/>
  <c r="O21" i="13"/>
  <c r="O21" i="12" s="1"/>
  <c r="O21" i="9"/>
  <c r="I10" i="19"/>
  <c r="I11" i="19"/>
  <c r="BQ8" i="13"/>
  <c r="D8" i="22"/>
  <c r="F8" i="19"/>
  <c r="BQ21" i="8"/>
  <c r="BC21" i="13"/>
  <c r="BC21" i="19"/>
  <c r="O10" i="19"/>
  <c r="M10" i="19"/>
  <c r="M11" i="19"/>
  <c r="E10" i="19"/>
  <c r="E11" i="19"/>
  <c r="M9" i="19"/>
  <c r="E8" i="19"/>
  <c r="BA6" i="9"/>
  <c r="AY6" i="13"/>
  <c r="AY6" i="12" s="1"/>
  <c r="M6" i="19"/>
  <c r="BH6" i="9"/>
  <c r="C11" i="22"/>
  <c r="AK6" i="13"/>
  <c r="DD37" i="29"/>
  <c r="DC37" i="13"/>
  <c r="DC37" i="12" s="1"/>
  <c r="DD37" i="13"/>
  <c r="DD37" i="12" s="1"/>
  <c r="DC49" i="13"/>
  <c r="DC49" i="29"/>
  <c r="DB41" i="13"/>
  <c r="DB41" i="12" s="1"/>
  <c r="DC41" i="29"/>
  <c r="DC41" i="13"/>
  <c r="DC41" i="12" s="1"/>
  <c r="DA50" i="13"/>
  <c r="DA50" i="12" s="1"/>
  <c r="DB50" i="13"/>
  <c r="DB50" i="12" s="1"/>
  <c r="DB50" i="29"/>
  <c r="DA42" i="13"/>
  <c r="DA42" i="12" s="1"/>
  <c r="DB42" i="29"/>
  <c r="DB42" i="13"/>
  <c r="DB42" i="12" s="1"/>
  <c r="DB34" i="13"/>
  <c r="DB34" i="29"/>
  <c r="CZ40" i="29"/>
  <c r="CZ40" i="13"/>
  <c r="CZ40" i="12" s="1"/>
  <c r="CZ37" i="29"/>
  <c r="CZ37" i="13"/>
  <c r="CZ37" i="12" s="1"/>
  <c r="CY41" i="29"/>
  <c r="CX41" i="13"/>
  <c r="CX41" i="12" s="1"/>
  <c r="CY41" i="13"/>
  <c r="CY41" i="12" s="1"/>
  <c r="CY37" i="29"/>
  <c r="CY37" i="13"/>
  <c r="CY37" i="12" s="1"/>
  <c r="CX43" i="29"/>
  <c r="CX43" i="13"/>
  <c r="CX43" i="12" s="1"/>
  <c r="CX40" i="13"/>
  <c r="CX40" i="12" s="1"/>
  <c r="CX40" i="29"/>
  <c r="CW40" i="13"/>
  <c r="CW40" i="12" s="1"/>
  <c r="CU37" i="29"/>
  <c r="CU37" i="13"/>
  <c r="CU37" i="12" s="1"/>
  <c r="CT51" i="29"/>
  <c r="CT51" i="13"/>
  <c r="CT51" i="12" s="1"/>
  <c r="CS51" i="13"/>
  <c r="CS48" i="13"/>
  <c r="CS48" i="12" s="1"/>
  <c r="CT48" i="13"/>
  <c r="CT48" i="12" s="1"/>
  <c r="CT48" i="29"/>
  <c r="CT35" i="29"/>
  <c r="CT35" i="13"/>
  <c r="CT35" i="12" s="1"/>
  <c r="CS35" i="13"/>
  <c r="CT32" i="13"/>
  <c r="CT32" i="12" s="1"/>
  <c r="CT32" i="29"/>
  <c r="CS32" i="13"/>
  <c r="CS32" i="12" s="1"/>
  <c r="CR48" i="29"/>
  <c r="CR48" i="13"/>
  <c r="CR48" i="12" s="1"/>
  <c r="CQ48" i="13"/>
  <c r="CQ48" i="12" s="1"/>
  <c r="CR32" i="29"/>
  <c r="CR32" i="13"/>
  <c r="CR32" i="12" s="1"/>
  <c r="CQ40" i="29"/>
  <c r="CP40" i="13"/>
  <c r="CP40" i="12" s="1"/>
  <c r="CN40" i="29"/>
  <c r="CN40" i="13"/>
  <c r="Q11" i="19"/>
  <c r="DD44" i="13"/>
  <c r="DD44" i="12" s="1"/>
  <c r="DD44" i="29"/>
  <c r="DD39" i="13"/>
  <c r="DD39" i="12" s="1"/>
  <c r="DD39" i="29"/>
  <c r="DD31" i="13"/>
  <c r="DD31" i="12" s="1"/>
  <c r="DD31" i="29"/>
  <c r="DB44" i="29"/>
  <c r="DA44" i="13"/>
  <c r="DA44" i="12" s="1"/>
  <c r="DB44" i="13"/>
  <c r="DB44" i="12" s="1"/>
  <c r="DB36" i="29"/>
  <c r="DA36" i="13"/>
  <c r="DA36" i="12" s="1"/>
  <c r="DB36" i="13"/>
  <c r="DB36" i="12" s="1"/>
  <c r="DA32" i="29"/>
  <c r="DA32" i="13"/>
  <c r="DA32" i="12" s="1"/>
  <c r="CY47" i="13"/>
  <c r="CY47" i="12" s="1"/>
  <c r="CY47" i="29"/>
  <c r="CX39" i="29"/>
  <c r="CX39" i="13"/>
  <c r="CX39" i="12" s="1"/>
  <c r="CW36" i="13"/>
  <c r="CW36" i="12" s="1"/>
  <c r="CX36" i="29"/>
  <c r="CU43" i="29"/>
  <c r="CU43" i="13"/>
  <c r="CU43" i="12" s="1"/>
  <c r="CU36" i="29"/>
  <c r="CT47" i="29"/>
  <c r="CT47" i="13"/>
  <c r="CT44" i="29"/>
  <c r="CS44" i="13"/>
  <c r="CS44" i="12" s="1"/>
  <c r="CT44" i="13"/>
  <c r="CT44" i="12" s="1"/>
  <c r="CT31" i="29"/>
  <c r="CS43" i="29"/>
  <c r="CS43" i="13"/>
  <c r="CS43" i="12" s="1"/>
  <c r="CR36" i="29"/>
  <c r="CR36" i="13"/>
  <c r="CR36" i="12" s="1"/>
  <c r="CQ36" i="13"/>
  <c r="CQ31" i="29"/>
  <c r="CP31" i="13"/>
  <c r="CQ31" i="13"/>
  <c r="CQ31" i="12" s="1"/>
  <c r="CN44" i="29"/>
  <c r="CN44" i="13"/>
  <c r="CN44" i="12" s="1"/>
  <c r="CM44" i="13"/>
  <c r="DD46" i="13"/>
  <c r="DD46" i="12" s="1"/>
  <c r="DD46" i="29"/>
  <c r="DD41" i="29"/>
  <c r="DD41" i="13"/>
  <c r="DD41" i="12" s="1"/>
  <c r="DD33" i="29"/>
  <c r="DD33" i="13"/>
  <c r="DA38" i="13"/>
  <c r="DA38" i="12" s="1"/>
  <c r="DB38" i="29"/>
  <c r="DB38" i="13"/>
  <c r="DB38" i="12" s="1"/>
  <c r="CZ51" i="13"/>
  <c r="CZ51" i="12" s="1"/>
  <c r="DA51" i="29"/>
  <c r="DA51" i="13"/>
  <c r="DA51" i="12" s="1"/>
  <c r="DA46" i="29"/>
  <c r="DA46" i="13"/>
  <c r="CZ43" i="13"/>
  <c r="CZ43" i="12" s="1"/>
  <c r="DA43" i="29"/>
  <c r="DA43" i="13"/>
  <c r="DA43" i="12" s="1"/>
  <c r="CZ48" i="29"/>
  <c r="CZ48" i="13"/>
  <c r="CZ48" i="12" s="1"/>
  <c r="CY45" i="13"/>
  <c r="CY45" i="12" s="1"/>
  <c r="CZ45" i="29"/>
  <c r="CZ45" i="13"/>
  <c r="CZ45" i="12" s="1"/>
  <c r="CX51" i="29"/>
  <c r="CX51" i="13"/>
  <c r="CX51" i="12" s="1"/>
  <c r="CX48" i="29"/>
  <c r="CX35" i="29"/>
  <c r="CX35" i="13"/>
  <c r="CX35" i="12" s="1"/>
  <c r="CW35" i="13"/>
  <c r="CW35" i="12" s="1"/>
  <c r="CX32" i="29"/>
  <c r="CW32" i="13"/>
  <c r="CW32" i="12" s="1"/>
  <c r="CX32" i="13"/>
  <c r="CX32" i="12" s="1"/>
  <c r="CW43" i="29"/>
  <c r="CW43" i="13"/>
  <c r="CW43" i="12" s="1"/>
  <c r="CT43" i="29"/>
  <c r="CT43" i="13"/>
  <c r="CT43" i="12" s="1"/>
  <c r="CS40" i="13"/>
  <c r="CS40" i="12" s="1"/>
  <c r="CT40" i="13"/>
  <c r="CT40" i="12" s="1"/>
  <c r="CT40" i="29"/>
  <c r="CR40" i="29"/>
  <c r="CR40" i="13"/>
  <c r="CR40" i="12" s="1"/>
  <c r="CN48" i="29"/>
  <c r="CN48" i="13"/>
  <c r="CN48" i="12" s="1"/>
  <c r="CM48" i="13"/>
  <c r="DD48" i="13"/>
  <c r="DD48" i="12" s="1"/>
  <c r="DD48" i="29"/>
  <c r="DD35" i="13"/>
  <c r="DD35" i="12" s="1"/>
  <c r="DD35" i="29"/>
  <c r="DC47" i="13"/>
  <c r="DC47" i="12" s="1"/>
  <c r="DC47" i="29"/>
  <c r="DB47" i="13"/>
  <c r="DB47" i="12" s="1"/>
  <c r="DC44" i="29"/>
  <c r="DC44" i="13"/>
  <c r="DC44" i="12" s="1"/>
  <c r="DC39" i="13"/>
  <c r="DC39" i="12" s="1"/>
  <c r="DC39" i="29"/>
  <c r="DB39" i="13"/>
  <c r="DB39" i="12" s="1"/>
  <c r="DC36" i="29"/>
  <c r="DC31" i="13"/>
  <c r="DC31" i="12" s="1"/>
  <c r="DC31" i="29"/>
  <c r="DB31" i="13"/>
  <c r="DB31" i="12" s="1"/>
  <c r="DB48" i="13"/>
  <c r="DB48" i="12" s="1"/>
  <c r="DB48" i="29"/>
  <c r="DB40" i="29"/>
  <c r="DB40" i="13"/>
  <c r="DB40" i="12" s="1"/>
  <c r="DB32" i="29"/>
  <c r="DB32" i="13"/>
  <c r="DB32" i="12" s="1"/>
  <c r="DA48" i="29"/>
  <c r="DA48" i="13"/>
  <c r="DA48" i="12" s="1"/>
  <c r="DA40" i="29"/>
  <c r="DA40" i="13"/>
  <c r="DA40" i="12" s="1"/>
  <c r="CZ44" i="29"/>
  <c r="CZ44" i="13"/>
  <c r="CZ44" i="12" s="1"/>
  <c r="CY44" i="13"/>
  <c r="CY44" i="12" s="1"/>
  <c r="CZ41" i="29"/>
  <c r="CZ41" i="13"/>
  <c r="CZ41" i="12" s="1"/>
  <c r="CX38" i="13"/>
  <c r="CX47" i="29"/>
  <c r="CX47" i="13"/>
  <c r="CX47" i="12" s="1"/>
  <c r="CW44" i="13"/>
  <c r="CW44" i="12" s="1"/>
  <c r="CX44" i="13"/>
  <c r="CX44" i="12" s="1"/>
  <c r="CX44" i="29"/>
  <c r="CX31" i="29"/>
  <c r="CX31" i="13"/>
  <c r="CX31" i="12" s="1"/>
  <c r="CW42" i="29"/>
  <c r="CV42" i="13"/>
  <c r="CW42" i="13"/>
  <c r="CW42" i="12" s="1"/>
  <c r="CT39" i="29"/>
  <c r="CT39" i="13"/>
  <c r="CT36" i="29"/>
  <c r="CS36" i="13"/>
  <c r="CS36" i="12" s="1"/>
  <c r="CT36" i="13"/>
  <c r="CT36" i="12" s="1"/>
  <c r="CR44" i="29"/>
  <c r="CR44" i="13"/>
  <c r="CR44" i="12" s="1"/>
  <c r="CQ44" i="13"/>
  <c r="CQ44" i="12" s="1"/>
  <c r="CQ43" i="29"/>
  <c r="CP43" i="13"/>
  <c r="CP43" i="12" s="1"/>
  <c r="CO43" i="29"/>
  <c r="CO43" i="13"/>
  <c r="CO43" i="12" s="1"/>
  <c r="B50" i="13"/>
  <c r="DD31" i="24"/>
  <c r="CY33" i="24"/>
  <c r="CX33" i="26" s="1"/>
  <c r="DC30" i="24"/>
  <c r="CZ30" i="24"/>
  <c r="AR50" i="29"/>
  <c r="AO50" i="29"/>
  <c r="AC49" i="29"/>
  <c r="AG49" i="29"/>
  <c r="AA49" i="29"/>
  <c r="AA50" i="29" s="1"/>
  <c r="AA51" i="29" s="1"/>
  <c r="AB49" i="29"/>
  <c r="X50" i="29"/>
  <c r="Q49" i="29"/>
  <c r="AJ26" i="15"/>
  <c r="C39" i="17"/>
  <c r="BA13" i="15"/>
  <c r="B29" i="15"/>
  <c r="S16" i="15"/>
  <c r="BA26" i="15"/>
  <c r="BA3" i="15"/>
  <c r="C53" i="17"/>
  <c r="S3" i="15"/>
  <c r="AJ13" i="15"/>
  <c r="B13" i="15"/>
  <c r="B26" i="15"/>
  <c r="S26" i="15"/>
  <c r="AJ3" i="15"/>
  <c r="B16" i="15"/>
  <c r="B54" i="15"/>
  <c r="BA16" i="15"/>
  <c r="C66" i="17"/>
  <c r="S13" i="15"/>
  <c r="S15" i="15"/>
  <c r="C79" i="17"/>
  <c r="S2" i="15"/>
  <c r="B6" i="7"/>
  <c r="J93" i="17"/>
  <c r="H52" i="15"/>
  <c r="DC38" i="26" l="1"/>
  <c r="CQ39" i="26"/>
  <c r="CC31" i="26"/>
  <c r="CA36" i="26"/>
  <c r="AB23" i="23"/>
  <c r="AB23" i="22"/>
  <c r="AA23" i="9"/>
  <c r="AB24" i="19"/>
  <c r="AB23" i="19"/>
  <c r="AA23" i="13"/>
  <c r="AA23" i="12" s="1"/>
  <c r="CQ43" i="13"/>
  <c r="CQ43" i="12" s="1"/>
  <c r="CZ32" i="13"/>
  <c r="CZ32" i="12" s="1"/>
  <c r="CZ36" i="13"/>
  <c r="CZ36" i="12" s="1"/>
  <c r="R18" i="8"/>
  <c r="CQ49" i="26"/>
  <c r="CG35" i="29"/>
  <c r="BZ33" i="13"/>
  <c r="BZ33" i="12" s="1"/>
  <c r="I8" i="7"/>
  <c r="J25" i="15"/>
  <c r="CX36" i="13"/>
  <c r="CX36" i="12" s="1"/>
  <c r="CL40" i="26"/>
  <c r="BN33" i="26"/>
  <c r="CP35" i="26"/>
  <c r="R10" i="13"/>
  <c r="BL36" i="29"/>
  <c r="DF48" i="8"/>
  <c r="BZ32" i="26"/>
  <c r="CV40" i="13"/>
  <c r="CV40" i="12" s="1"/>
  <c r="CH30" i="26"/>
  <c r="CU37" i="26"/>
  <c r="AA43" i="26"/>
  <c r="Y49" i="26"/>
  <c r="BH49" i="26"/>
  <c r="AA36" i="26"/>
  <c r="E33" i="26"/>
  <c r="AR37" i="26"/>
  <c r="BN42" i="26"/>
  <c r="BA31" i="26"/>
  <c r="BA41" i="26"/>
  <c r="AR41" i="26"/>
  <c r="D48" i="26"/>
  <c r="K53" i="28"/>
  <c r="K43" i="26"/>
  <c r="AL34" i="26"/>
  <c r="BS37" i="26"/>
  <c r="BL40" i="26"/>
  <c r="BI47" i="26"/>
  <c r="BG44" i="26"/>
  <c r="R35" i="26"/>
  <c r="BA34" i="26"/>
  <c r="BK42" i="26"/>
  <c r="D32" i="26"/>
  <c r="AU31" i="26"/>
  <c r="G43" i="26"/>
  <c r="CP48" i="26"/>
  <c r="BC23" i="19"/>
  <c r="BB23" i="9"/>
  <c r="BC23" i="23"/>
  <c r="BC24" i="19"/>
  <c r="BC23" i="22"/>
  <c r="W10" i="23"/>
  <c r="V10" i="9"/>
  <c r="W11" i="19"/>
  <c r="AI10" i="8"/>
  <c r="W10" i="9"/>
  <c r="W10" i="13"/>
  <c r="W10" i="12" s="1"/>
  <c r="W10" i="19"/>
  <c r="W10" i="22"/>
  <c r="V10" i="13"/>
  <c r="X10" i="9"/>
  <c r="BC4" i="12"/>
  <c r="BP5" i="9"/>
  <c r="DC47" i="26"/>
  <c r="BQ11" i="13"/>
  <c r="BR40" i="26"/>
  <c r="CJ39" i="26"/>
  <c r="DF46" i="8"/>
  <c r="BW40" i="26"/>
  <c r="BZ44" i="26"/>
  <c r="BH50" i="26"/>
  <c r="AB53" i="28"/>
  <c r="AH53" i="28"/>
  <c r="CM53" i="28"/>
  <c r="B53" i="15"/>
  <c r="BA12" i="15"/>
  <c r="BA25" i="15"/>
  <c r="S25" i="15"/>
  <c r="AJ25" i="15"/>
  <c r="C38" i="17"/>
  <c r="C65" i="17"/>
  <c r="C29" i="17"/>
  <c r="B25" i="15"/>
  <c r="DD50" i="29"/>
  <c r="AZ4" i="13"/>
  <c r="R22" i="8"/>
  <c r="AI4" i="13"/>
  <c r="CS34" i="26"/>
  <c r="BC35" i="26"/>
  <c r="CV40" i="29"/>
  <c r="BL36" i="13"/>
  <c r="BL36" i="12" s="1"/>
  <c r="CU36" i="26"/>
  <c r="CX30" i="26"/>
  <c r="DA47" i="26"/>
  <c r="AF40" i="26"/>
  <c r="BN47" i="26"/>
  <c r="AD46" i="26"/>
  <c r="CH38" i="26"/>
  <c r="BH44" i="26"/>
  <c r="AV38" i="26"/>
  <c r="AV30" i="26"/>
  <c r="AW30" i="26"/>
  <c r="BA31" i="29"/>
  <c r="AZ31" i="13"/>
  <c r="AZ31" i="12" s="1"/>
  <c r="BA32" i="19"/>
  <c r="BA31" i="23"/>
  <c r="BA31" i="19"/>
  <c r="AZ31" i="9"/>
  <c r="BE31" i="29"/>
  <c r="BD31" i="13"/>
  <c r="BD31" i="12" s="1"/>
  <c r="BE31" i="19"/>
  <c r="BE31" i="23"/>
  <c r="AP34" i="29"/>
  <c r="AP34" i="13"/>
  <c r="AP34" i="12" s="1"/>
  <c r="AP34" i="23"/>
  <c r="AP35" i="19"/>
  <c r="AP34" i="9"/>
  <c r="AP42" i="29"/>
  <c r="AP42" i="13"/>
  <c r="AP42" i="12" s="1"/>
  <c r="AP42" i="23"/>
  <c r="AO42" i="13"/>
  <c r="AO42" i="12" s="1"/>
  <c r="AP43" i="19"/>
  <c r="AP42" i="19"/>
  <c r="AQ42" i="9"/>
  <c r="AP42" i="9"/>
  <c r="AZ31" i="26"/>
  <c r="AZ44" i="29"/>
  <c r="AZ44" i="13"/>
  <c r="AZ44" i="12" s="1"/>
  <c r="AY44" i="9"/>
  <c r="BA44" i="9"/>
  <c r="AZ44" i="23"/>
  <c r="AZ44" i="19"/>
  <c r="AZ44" i="9"/>
  <c r="BA45" i="29"/>
  <c r="BA45" i="23"/>
  <c r="BA45" i="19"/>
  <c r="BA46" i="19"/>
  <c r="BB34" i="29"/>
  <c r="BB34" i="23"/>
  <c r="BB34" i="19"/>
  <c r="BB46" i="29"/>
  <c r="BA46" i="13"/>
  <c r="BA46" i="12" s="1"/>
  <c r="BB46" i="23"/>
  <c r="BA46" i="9"/>
  <c r="BI40" i="29"/>
  <c r="BI40" i="13"/>
  <c r="BI40" i="12" s="1"/>
  <c r="BI41" i="19"/>
  <c r="BI40" i="23"/>
  <c r="BJ40" i="9"/>
  <c r="BI40" i="9"/>
  <c r="BJ41" i="29"/>
  <c r="BJ41" i="13"/>
  <c r="BJ41" i="12" s="1"/>
  <c r="BI41" i="13"/>
  <c r="BI41" i="12" s="1"/>
  <c r="BJ41" i="19"/>
  <c r="BJ41" i="23"/>
  <c r="BJ42" i="19"/>
  <c r="BJ41" i="9"/>
  <c r="BI41" i="9"/>
  <c r="BL47" i="29"/>
  <c r="BL47" i="13"/>
  <c r="BL47" i="12" s="1"/>
  <c r="BL47" i="23"/>
  <c r="BL48" i="19"/>
  <c r="BL47" i="19"/>
  <c r="BM47" i="9"/>
  <c r="BL47" i="9"/>
  <c r="BO49" i="29"/>
  <c r="BN49" i="13"/>
  <c r="BN49" i="12" s="1"/>
  <c r="BO49" i="13"/>
  <c r="BO49" i="12" s="1"/>
  <c r="BO49" i="23"/>
  <c r="BO49" i="19"/>
  <c r="BP49" i="9"/>
  <c r="BO49" i="9"/>
  <c r="BN49" i="9"/>
  <c r="BQ39" i="26"/>
  <c r="BT46" i="29"/>
  <c r="BT46" i="13"/>
  <c r="BT46" i="12" s="1"/>
  <c r="BT46" i="19"/>
  <c r="BT47" i="19"/>
  <c r="BT46" i="9"/>
  <c r="BU46" i="9"/>
  <c r="BT46" i="23"/>
  <c r="BV40" i="29"/>
  <c r="BV40" i="23"/>
  <c r="BV41" i="19"/>
  <c r="BY43" i="29"/>
  <c r="BY43" i="23"/>
  <c r="BY43" i="19"/>
  <c r="BZ40" i="29"/>
  <c r="BZ40" i="23"/>
  <c r="BZ40" i="19"/>
  <c r="BZ41" i="19"/>
  <c r="CA32" i="29"/>
  <c r="BZ32" i="13"/>
  <c r="BZ32" i="12" s="1"/>
  <c r="CA32" i="23"/>
  <c r="CA32" i="22"/>
  <c r="CA32" i="19"/>
  <c r="CA32" i="9"/>
  <c r="BZ32" i="9"/>
  <c r="CA32" i="13"/>
  <c r="CA32" i="12" s="1"/>
  <c r="CC45" i="29"/>
  <c r="CC45" i="23"/>
  <c r="CB45" i="9"/>
  <c r="CD45" i="9"/>
  <c r="CC45" i="9"/>
  <c r="CC45" i="19"/>
  <c r="CC45" i="13"/>
  <c r="CC45" i="12" s="1"/>
  <c r="CL34" i="19"/>
  <c r="CL34" i="22"/>
  <c r="CL35" i="19"/>
  <c r="CL34" i="23"/>
  <c r="CM34" i="9"/>
  <c r="CL46" i="29"/>
  <c r="CL46" i="23"/>
  <c r="CL47" i="19"/>
  <c r="CM31" i="29"/>
  <c r="CM31" i="13"/>
  <c r="CM31" i="12" s="1"/>
  <c r="CM31" i="23"/>
  <c r="CM32" i="19"/>
  <c r="CM31" i="22"/>
  <c r="CM31" i="19"/>
  <c r="CN31" i="9"/>
  <c r="CM31" i="9"/>
  <c r="CR32" i="19"/>
  <c r="CR32" i="22"/>
  <c r="CR32" i="23"/>
  <c r="CR32" i="9"/>
  <c r="CQ32" i="13"/>
  <c r="CQ32" i="12" s="1"/>
  <c r="CS32" i="9"/>
  <c r="CU51" i="26"/>
  <c r="CT51" i="26"/>
  <c r="AW41" i="26"/>
  <c r="AL52" i="24"/>
  <c r="AL52" i="21"/>
  <c r="G42" i="26"/>
  <c r="AX52" i="24"/>
  <c r="AX52" i="21"/>
  <c r="C35" i="29"/>
  <c r="C35" i="13"/>
  <c r="C35" i="12" s="1"/>
  <c r="C35" i="19"/>
  <c r="C35" i="22"/>
  <c r="C35" i="23"/>
  <c r="B35" i="9"/>
  <c r="C35" i="9"/>
  <c r="D35" i="9"/>
  <c r="C47" i="29"/>
  <c r="C47" i="13"/>
  <c r="C47" i="12" s="1"/>
  <c r="C47" i="19"/>
  <c r="C47" i="23"/>
  <c r="B47" i="9"/>
  <c r="C47" i="9"/>
  <c r="D47" i="29"/>
  <c r="D47" i="13"/>
  <c r="D47" i="12" s="1"/>
  <c r="D47" i="23"/>
  <c r="D47" i="19"/>
  <c r="E47" i="9"/>
  <c r="D47" i="9"/>
  <c r="E32" i="29"/>
  <c r="E32" i="13"/>
  <c r="E32" i="12" s="1"/>
  <c r="E32" i="23"/>
  <c r="E32" i="22"/>
  <c r="E32" i="9"/>
  <c r="F32" i="9"/>
  <c r="E32" i="19"/>
  <c r="E44" i="26"/>
  <c r="F41" i="29"/>
  <c r="F41" i="13"/>
  <c r="F41" i="12" s="1"/>
  <c r="G41" i="9"/>
  <c r="F41" i="23"/>
  <c r="F41" i="19"/>
  <c r="F41" i="9"/>
  <c r="H39" i="29"/>
  <c r="H39" i="13"/>
  <c r="H39" i="12" s="1"/>
  <c r="H39" i="23"/>
  <c r="H39" i="19"/>
  <c r="J31" i="29"/>
  <c r="I31" i="13"/>
  <c r="I31" i="12" s="1"/>
  <c r="J31" i="19"/>
  <c r="J31" i="23"/>
  <c r="J31" i="22"/>
  <c r="I31" i="9"/>
  <c r="J50" i="13"/>
  <c r="J50" i="12" s="1"/>
  <c r="J50" i="23"/>
  <c r="J50" i="19"/>
  <c r="J50" i="9"/>
  <c r="L34" i="29"/>
  <c r="K34" i="13"/>
  <c r="K34" i="12" s="1"/>
  <c r="L34" i="13"/>
  <c r="L34" i="12" s="1"/>
  <c r="L34" i="22"/>
  <c r="L34" i="19"/>
  <c r="L34" i="23"/>
  <c r="M34" i="9"/>
  <c r="L34" i="9"/>
  <c r="K34" i="9"/>
  <c r="L46" i="29"/>
  <c r="L46" i="13"/>
  <c r="L46" i="12" s="1"/>
  <c r="K46" i="13"/>
  <c r="K46" i="12" s="1"/>
  <c r="L46" i="9"/>
  <c r="L46" i="23"/>
  <c r="L46" i="19"/>
  <c r="M46" i="9"/>
  <c r="N47" i="29"/>
  <c r="N47" i="13"/>
  <c r="N47" i="12" s="1"/>
  <c r="N47" i="9"/>
  <c r="N47" i="23"/>
  <c r="N47" i="19"/>
  <c r="O47" i="9"/>
  <c r="O40" i="29"/>
  <c r="O40" i="13"/>
  <c r="O40" i="12" s="1"/>
  <c r="O40" i="23"/>
  <c r="O40" i="19"/>
  <c r="P40" i="9"/>
  <c r="O40" i="9"/>
  <c r="Q50" i="13"/>
  <c r="Q50" i="12" s="1"/>
  <c r="Q50" i="23"/>
  <c r="Q50" i="19"/>
  <c r="Q50" i="9"/>
  <c r="R47" i="26"/>
  <c r="S32" i="29"/>
  <c r="S32" i="22"/>
  <c r="S32" i="13"/>
  <c r="S32" i="12" s="1"/>
  <c r="S32" i="19"/>
  <c r="S32" i="23"/>
  <c r="S32" i="9"/>
  <c r="T32" i="9"/>
  <c r="S44" i="26"/>
  <c r="S48" i="29"/>
  <c r="S49" i="29" s="1"/>
  <c r="S48" i="13"/>
  <c r="S48" i="12" s="1"/>
  <c r="S48" i="19"/>
  <c r="S48" i="9"/>
  <c r="S48" i="23"/>
  <c r="T48" i="9"/>
  <c r="T45" i="29"/>
  <c r="T45" i="13"/>
  <c r="T45" i="12" s="1"/>
  <c r="T45" i="19"/>
  <c r="U45" i="9"/>
  <c r="T45" i="23"/>
  <c r="T45" i="9"/>
  <c r="U38" i="29"/>
  <c r="U38" i="13"/>
  <c r="U38" i="12" s="1"/>
  <c r="V38" i="9"/>
  <c r="U38" i="19"/>
  <c r="U38" i="23"/>
  <c r="U38" i="9"/>
  <c r="U46" i="29"/>
  <c r="U46" i="13"/>
  <c r="U46" i="12" s="1"/>
  <c r="V46" i="9"/>
  <c r="U46" i="23"/>
  <c r="U46" i="9"/>
  <c r="U46" i="19"/>
  <c r="V51" i="13"/>
  <c r="V51" i="12" s="1"/>
  <c r="V51" i="19"/>
  <c r="V51" i="23"/>
  <c r="V51" i="9"/>
  <c r="W48" i="29"/>
  <c r="W49" i="29" s="1"/>
  <c r="W50" i="29" s="1"/>
  <c r="W51" i="29" s="1"/>
  <c r="W48" i="13"/>
  <c r="W48" i="12" s="1"/>
  <c r="W48" i="9"/>
  <c r="W48" i="23"/>
  <c r="W48" i="19"/>
  <c r="X48" i="9"/>
  <c r="Z35" i="29"/>
  <c r="Z35" i="23"/>
  <c r="Z51" i="13"/>
  <c r="Z51" i="12" s="1"/>
  <c r="Z51" i="19"/>
  <c r="Z51" i="23"/>
  <c r="Z51" i="9"/>
  <c r="AA40" i="29"/>
  <c r="AA40" i="23"/>
  <c r="AB49" i="13"/>
  <c r="AB49" i="12" s="1"/>
  <c r="AB49" i="9"/>
  <c r="AB49" i="19"/>
  <c r="AB49" i="23"/>
  <c r="AC42" i="29"/>
  <c r="AC42" i="23"/>
  <c r="AJ37" i="29"/>
  <c r="AJ37" i="23"/>
  <c r="AJ37" i="19"/>
  <c r="AK50" i="13"/>
  <c r="AK50" i="12" s="1"/>
  <c r="AK50" i="19"/>
  <c r="AK50" i="23"/>
  <c r="AK50" i="9"/>
  <c r="AL47" i="29"/>
  <c r="AL47" i="23"/>
  <c r="AL47" i="19"/>
  <c r="AL48" i="19"/>
  <c r="AN41" i="29"/>
  <c r="AN41" i="13"/>
  <c r="AN41" i="12" s="1"/>
  <c r="AN41" i="23"/>
  <c r="AN41" i="19"/>
  <c r="AN41" i="9"/>
  <c r="AP31" i="29"/>
  <c r="AP31" i="13"/>
  <c r="AP31" i="12" s="1"/>
  <c r="AP31" i="23"/>
  <c r="AP31" i="19"/>
  <c r="AQ32" i="29"/>
  <c r="AQ32" i="13"/>
  <c r="AQ32" i="12" s="1"/>
  <c r="AQ32" i="23"/>
  <c r="AQ32" i="19"/>
  <c r="AT52" i="24"/>
  <c r="AT52" i="21"/>
  <c r="AT46" i="26"/>
  <c r="AT51" i="29"/>
  <c r="AS51" i="13"/>
  <c r="AS51" i="12" s="1"/>
  <c r="AT51" i="13"/>
  <c r="AT51" i="12" s="1"/>
  <c r="AT51" i="23"/>
  <c r="AT51" i="19"/>
  <c r="AT52" i="19"/>
  <c r="AS51" i="9"/>
  <c r="AU51" i="9"/>
  <c r="AT51" i="9"/>
  <c r="AU48" i="29"/>
  <c r="AU48" i="13"/>
  <c r="AU48" i="12" s="1"/>
  <c r="AT48" i="13"/>
  <c r="AT48" i="12" s="1"/>
  <c r="AU48" i="19"/>
  <c r="AU48" i="23"/>
  <c r="AU48" i="9"/>
  <c r="AT48" i="9"/>
  <c r="AU49" i="19"/>
  <c r="AV49" i="29"/>
  <c r="AU49" i="13"/>
  <c r="AU49" i="12" s="1"/>
  <c r="AV49" i="13"/>
  <c r="AV49" i="12" s="1"/>
  <c r="AW49" i="9"/>
  <c r="AV49" i="19"/>
  <c r="AU49" i="9"/>
  <c r="AV49" i="9"/>
  <c r="AV50" i="19"/>
  <c r="AV49" i="23"/>
  <c r="AY44" i="13"/>
  <c r="AY44" i="12" s="1"/>
  <c r="AS51" i="26"/>
  <c r="AZ41" i="29"/>
  <c r="AZ41" i="13"/>
  <c r="AZ41" i="12" s="1"/>
  <c r="AY41" i="13"/>
  <c r="AY41" i="12" s="1"/>
  <c r="AZ41" i="23"/>
  <c r="AZ41" i="19"/>
  <c r="AZ41" i="9"/>
  <c r="BA41" i="9"/>
  <c r="AZ42" i="19"/>
  <c r="AY41" i="9"/>
  <c r="AZ49" i="29"/>
  <c r="AY49" i="13"/>
  <c r="AY49" i="12" s="1"/>
  <c r="AZ49" i="13"/>
  <c r="AZ49" i="12" s="1"/>
  <c r="AZ50" i="19"/>
  <c r="AZ49" i="23"/>
  <c r="AZ49" i="19"/>
  <c r="AZ49" i="9"/>
  <c r="BA49" i="9"/>
  <c r="AY49" i="9"/>
  <c r="BB30" i="26"/>
  <c r="BD37" i="29"/>
  <c r="BC37" i="13"/>
  <c r="BC37" i="12" s="1"/>
  <c r="BD37" i="13"/>
  <c r="BD37" i="12" s="1"/>
  <c r="BD37" i="23"/>
  <c r="BD37" i="9"/>
  <c r="BC37" i="9"/>
  <c r="BE37" i="9"/>
  <c r="BD38" i="19"/>
  <c r="BE50" i="29"/>
  <c r="BE50" i="13"/>
  <c r="BE50" i="12" s="1"/>
  <c r="BD50" i="13"/>
  <c r="BD50" i="12" s="1"/>
  <c r="BE50" i="23"/>
  <c r="BD50" i="9"/>
  <c r="BF50" i="9"/>
  <c r="BE51" i="19"/>
  <c r="BE50" i="19"/>
  <c r="BE50" i="9"/>
  <c r="BP43" i="29"/>
  <c r="BP43" i="13"/>
  <c r="BP43" i="12" s="1"/>
  <c r="BP43" i="19"/>
  <c r="BP43" i="23"/>
  <c r="BQ43" i="9"/>
  <c r="BP43" i="9"/>
  <c r="BS42" i="29"/>
  <c r="BS42" i="13"/>
  <c r="BS42" i="12" s="1"/>
  <c r="BS42" i="23"/>
  <c r="BS42" i="19"/>
  <c r="BS42" i="9"/>
  <c r="CC46" i="23"/>
  <c r="CC46" i="19"/>
  <c r="CD43" i="29"/>
  <c r="CD43" i="13"/>
  <c r="CD43" i="12" s="1"/>
  <c r="CD43" i="23"/>
  <c r="CD43" i="19"/>
  <c r="CE43" i="9"/>
  <c r="CD43" i="9"/>
  <c r="CL30" i="26"/>
  <c r="BH23" i="13"/>
  <c r="BH23" i="12" s="1"/>
  <c r="BH23" i="23"/>
  <c r="BH23" i="22"/>
  <c r="BH24" i="19"/>
  <c r="BG23" i="13"/>
  <c r="BG23" i="12" s="1"/>
  <c r="BH23" i="19"/>
  <c r="BH23" i="9"/>
  <c r="BG23" i="9"/>
  <c r="AO6" i="22"/>
  <c r="AO6" i="23"/>
  <c r="AO6" i="19"/>
  <c r="AO6" i="13"/>
  <c r="AO6" i="12" s="1"/>
  <c r="AN6" i="9"/>
  <c r="AP6" i="9"/>
  <c r="AO6" i="9"/>
  <c r="AN6" i="13"/>
  <c r="AN6" i="12" s="1"/>
  <c r="AK7" i="23"/>
  <c r="AK7" i="19"/>
  <c r="AK8" i="19"/>
  <c r="AK7" i="22"/>
  <c r="AJ7" i="13"/>
  <c r="AJ7" i="12" s="1"/>
  <c r="AK7" i="13"/>
  <c r="AK7" i="12" s="1"/>
  <c r="AK7" i="9"/>
  <c r="BC7" i="22"/>
  <c r="BC7" i="13"/>
  <c r="BC7" i="12" s="1"/>
  <c r="BQ7" i="8"/>
  <c r="BB7" i="13"/>
  <c r="BC7" i="9"/>
  <c r="BB7" i="9"/>
  <c r="C21" i="19"/>
  <c r="D20" i="9"/>
  <c r="BM52" i="21"/>
  <c r="BM52" i="24"/>
  <c r="BI36" i="26"/>
  <c r="C44" i="29"/>
  <c r="C44" i="13"/>
  <c r="C44" i="12" s="1"/>
  <c r="C44" i="23"/>
  <c r="C45" i="19"/>
  <c r="C44" i="19"/>
  <c r="B44" i="9"/>
  <c r="C44" i="9"/>
  <c r="D43" i="26"/>
  <c r="D48" i="29"/>
  <c r="D49" i="29" s="1"/>
  <c r="D50" i="29" s="1"/>
  <c r="D51" i="29" s="1"/>
  <c r="D48" i="13"/>
  <c r="D48" i="12" s="1"/>
  <c r="D48" i="19"/>
  <c r="E48" i="9"/>
  <c r="D48" i="23"/>
  <c r="D48" i="9"/>
  <c r="E41" i="26"/>
  <c r="D41" i="26"/>
  <c r="E45" i="29"/>
  <c r="D45" i="13"/>
  <c r="D45" i="12" s="1"/>
  <c r="E45" i="13"/>
  <c r="E45" i="12" s="1"/>
  <c r="E45" i="23"/>
  <c r="E45" i="9"/>
  <c r="E45" i="19"/>
  <c r="D45" i="9"/>
  <c r="E46" i="19"/>
  <c r="F42" i="29"/>
  <c r="E42" i="13"/>
  <c r="E42" i="12" s="1"/>
  <c r="F42" i="13"/>
  <c r="F42" i="12" s="1"/>
  <c r="F42" i="23"/>
  <c r="F42" i="19"/>
  <c r="F42" i="9"/>
  <c r="E42" i="9"/>
  <c r="F43" i="19"/>
  <c r="F50" i="26"/>
  <c r="G43" i="29"/>
  <c r="F43" i="13"/>
  <c r="F43" i="12" s="1"/>
  <c r="G43" i="13"/>
  <c r="G43" i="12" s="1"/>
  <c r="G43" i="19"/>
  <c r="G43" i="23"/>
  <c r="F43" i="9"/>
  <c r="G44" i="19"/>
  <c r="G43" i="9"/>
  <c r="F51" i="13"/>
  <c r="F51" i="12" s="1"/>
  <c r="G51" i="13"/>
  <c r="G51" i="12" s="1"/>
  <c r="G51" i="19"/>
  <c r="G51" i="22"/>
  <c r="G51" i="23"/>
  <c r="G52" i="19"/>
  <c r="G51" i="9"/>
  <c r="I45" i="29"/>
  <c r="H45" i="13"/>
  <c r="H45" i="12" s="1"/>
  <c r="J45" i="9"/>
  <c r="I45" i="13"/>
  <c r="I45" i="12" s="1"/>
  <c r="I45" i="23"/>
  <c r="I46" i="19"/>
  <c r="I45" i="19"/>
  <c r="H45" i="9"/>
  <c r="I45" i="9"/>
  <c r="I51" i="13"/>
  <c r="I51" i="12" s="1"/>
  <c r="I51" i="23"/>
  <c r="I51" i="19"/>
  <c r="I52" i="19"/>
  <c r="I51" i="9"/>
  <c r="I51" i="22"/>
  <c r="K36" i="29"/>
  <c r="J36" i="13"/>
  <c r="J36" i="12" s="1"/>
  <c r="K37" i="19"/>
  <c r="K36" i="22"/>
  <c r="K36" i="19"/>
  <c r="K36" i="23"/>
  <c r="K39" i="29"/>
  <c r="K39" i="13"/>
  <c r="K39" i="12" s="1"/>
  <c r="K39" i="23"/>
  <c r="K40" i="19"/>
  <c r="K39" i="19"/>
  <c r="K43" i="29"/>
  <c r="K43" i="13"/>
  <c r="K43" i="12" s="1"/>
  <c r="K43" i="9"/>
  <c r="K43" i="19"/>
  <c r="K43" i="23"/>
  <c r="K44" i="19"/>
  <c r="K47" i="29"/>
  <c r="K47" i="13"/>
  <c r="K47" i="12" s="1"/>
  <c r="K47" i="23"/>
  <c r="K47" i="19"/>
  <c r="K48" i="19"/>
  <c r="K47" i="9"/>
  <c r="K50" i="26"/>
  <c r="L31" i="26"/>
  <c r="L39" i="29"/>
  <c r="L40" i="19"/>
  <c r="L39" i="23"/>
  <c r="L39" i="9"/>
  <c r="L51" i="13"/>
  <c r="L51" i="12" s="1"/>
  <c r="L51" i="9"/>
  <c r="K51" i="13"/>
  <c r="K51" i="12" s="1"/>
  <c r="L51" i="23"/>
  <c r="L51" i="22"/>
  <c r="L52" i="19"/>
  <c r="L51" i="19"/>
  <c r="M40" i="29"/>
  <c r="L40" i="13"/>
  <c r="L40" i="12" s="1"/>
  <c r="M40" i="13"/>
  <c r="M40" i="12" s="1"/>
  <c r="L40" i="9"/>
  <c r="M40" i="23"/>
  <c r="M41" i="19"/>
  <c r="M40" i="9"/>
  <c r="N32" i="26"/>
  <c r="N36" i="29"/>
  <c r="N36" i="13"/>
  <c r="N36" i="12" s="1"/>
  <c r="N36" i="23"/>
  <c r="N36" i="22"/>
  <c r="N37" i="19"/>
  <c r="N36" i="9"/>
  <c r="N48" i="26"/>
  <c r="O41" i="29"/>
  <c r="O41" i="13"/>
  <c r="O41" i="12" s="1"/>
  <c r="O41" i="23"/>
  <c r="N41" i="9"/>
  <c r="O42" i="19"/>
  <c r="O41" i="19"/>
  <c r="P46" i="29"/>
  <c r="P46" i="13"/>
  <c r="P46" i="12" s="1"/>
  <c r="O46" i="13"/>
  <c r="O46" i="12" s="1"/>
  <c r="P46" i="23"/>
  <c r="O46" i="9"/>
  <c r="P46" i="19"/>
  <c r="P46" i="9"/>
  <c r="P47" i="19"/>
  <c r="Q52" i="24"/>
  <c r="Q52" i="21"/>
  <c r="Q35" i="29"/>
  <c r="Q35" i="22"/>
  <c r="Q35" i="23"/>
  <c r="P35" i="9"/>
  <c r="Q39" i="29"/>
  <c r="P39" i="13"/>
  <c r="P39" i="12" s="1"/>
  <c r="Q40" i="19"/>
  <c r="Q39" i="23"/>
  <c r="Q39" i="19"/>
  <c r="P39" i="9"/>
  <c r="R40" i="26"/>
  <c r="S33" i="29"/>
  <c r="S34" i="19"/>
  <c r="S33" i="23"/>
  <c r="S33" i="22"/>
  <c r="S33" i="19"/>
  <c r="R33" i="9"/>
  <c r="S45" i="29"/>
  <c r="R45" i="13"/>
  <c r="R45" i="12" s="1"/>
  <c r="S45" i="13"/>
  <c r="S45" i="12" s="1"/>
  <c r="R45" i="9"/>
  <c r="S46" i="19"/>
  <c r="S45" i="19"/>
  <c r="S45" i="9"/>
  <c r="S45" i="23"/>
  <c r="U43" i="29"/>
  <c r="T43" i="13"/>
  <c r="T43" i="12" s="1"/>
  <c r="U43" i="13"/>
  <c r="U43" i="12" s="1"/>
  <c r="U44" i="19"/>
  <c r="U43" i="23"/>
  <c r="U43" i="19"/>
  <c r="V43" i="9"/>
  <c r="U43" i="9"/>
  <c r="T43" i="9"/>
  <c r="T51" i="13"/>
  <c r="T51" i="12" s="1"/>
  <c r="U51" i="13"/>
  <c r="U51" i="12" s="1"/>
  <c r="U51" i="19"/>
  <c r="U51" i="22"/>
  <c r="U51" i="23"/>
  <c r="U52" i="19"/>
  <c r="U51" i="9"/>
  <c r="V32" i="29"/>
  <c r="V32" i="13"/>
  <c r="V32" i="12" s="1"/>
  <c r="U32" i="13"/>
  <c r="U32" i="12" s="1"/>
  <c r="V33" i="19"/>
  <c r="V32" i="23"/>
  <c r="V32" i="9"/>
  <c r="U32" i="9"/>
  <c r="W45" i="29"/>
  <c r="V45" i="13"/>
  <c r="V45" i="12" s="1"/>
  <c r="W45" i="23"/>
  <c r="W45" i="19"/>
  <c r="W46" i="19"/>
  <c r="V45" i="9"/>
  <c r="X42" i="29"/>
  <c r="W42" i="13"/>
  <c r="W42" i="12" s="1"/>
  <c r="X42" i="23"/>
  <c r="X43" i="19"/>
  <c r="W42" i="9"/>
  <c r="Y52" i="24"/>
  <c r="Y52" i="21"/>
  <c r="Y35" i="26"/>
  <c r="Y39" i="29"/>
  <c r="X39" i="13"/>
  <c r="X39" i="12" s="1"/>
  <c r="Y39" i="13"/>
  <c r="Y39" i="12" s="1"/>
  <c r="Y39" i="23"/>
  <c r="Y40" i="19"/>
  <c r="Y39" i="9"/>
  <c r="X39" i="9"/>
  <c r="Z36" i="29"/>
  <c r="Z36" i="13"/>
  <c r="Z36" i="12" s="1"/>
  <c r="Y36" i="13"/>
  <c r="Y36" i="12" s="1"/>
  <c r="Z36" i="23"/>
  <c r="Z37" i="19"/>
  <c r="Y36" i="9"/>
  <c r="Z36" i="19"/>
  <c r="Z36" i="9"/>
  <c r="Z52" i="19"/>
  <c r="AA33" i="29"/>
  <c r="Z33" i="13"/>
  <c r="Z33" i="12" s="1"/>
  <c r="AA33" i="13"/>
  <c r="AA33" i="12" s="1"/>
  <c r="AA33" i="23"/>
  <c r="AA33" i="9"/>
  <c r="Z33" i="9"/>
  <c r="AA34" i="19"/>
  <c r="AA41" i="29"/>
  <c r="Z41" i="9"/>
  <c r="AA41" i="13"/>
  <c r="AA41" i="12" s="1"/>
  <c r="Z41" i="13"/>
  <c r="Z41" i="12" s="1"/>
  <c r="AA41" i="9"/>
  <c r="AA41" i="23"/>
  <c r="AA41" i="19"/>
  <c r="AA45" i="29"/>
  <c r="Z45" i="13"/>
  <c r="Z45" i="12" s="1"/>
  <c r="AA45" i="13"/>
  <c r="AA45" i="12" s="1"/>
  <c r="AA46" i="19"/>
  <c r="AA45" i="9"/>
  <c r="AA45" i="19"/>
  <c r="AA45" i="23"/>
  <c r="Z45" i="9"/>
  <c r="Z49" i="13"/>
  <c r="Z49" i="12" s="1"/>
  <c r="AA49" i="13"/>
  <c r="AA49" i="12" s="1"/>
  <c r="AA49" i="9"/>
  <c r="AA49" i="19"/>
  <c r="AA49" i="23"/>
  <c r="AB34" i="29"/>
  <c r="AA34" i="13"/>
  <c r="AA34" i="12" s="1"/>
  <c r="AB34" i="23"/>
  <c r="AB35" i="19"/>
  <c r="AB34" i="19"/>
  <c r="AD32" i="29"/>
  <c r="AC32" i="13"/>
  <c r="AC32" i="12" s="1"/>
  <c r="AD32" i="13"/>
  <c r="AD32" i="12" s="1"/>
  <c r="AD33" i="19"/>
  <c r="AD32" i="23"/>
  <c r="AD32" i="9"/>
  <c r="AE37" i="13"/>
  <c r="AE37" i="12" s="1"/>
  <c r="AE37" i="9"/>
  <c r="AE37" i="23"/>
  <c r="AE38" i="19"/>
  <c r="AE45" i="29"/>
  <c r="AE45" i="13"/>
  <c r="AE45" i="12" s="1"/>
  <c r="AE45" i="23"/>
  <c r="AE45" i="19"/>
  <c r="AE46" i="19"/>
  <c r="AF42" i="29"/>
  <c r="AE42" i="13"/>
  <c r="AE42" i="12" s="1"/>
  <c r="AF42" i="13"/>
  <c r="AF42" i="12" s="1"/>
  <c r="AF42" i="19"/>
  <c r="AF43" i="19"/>
  <c r="AF42" i="9"/>
  <c r="AF42" i="23"/>
  <c r="AF46" i="26"/>
  <c r="AG53" i="28"/>
  <c r="AF31" i="13"/>
  <c r="AF31" i="12" s="1"/>
  <c r="AG32" i="19"/>
  <c r="AG31" i="23"/>
  <c r="AG31" i="19"/>
  <c r="AG35" i="29"/>
  <c r="AF35" i="13"/>
  <c r="AF35" i="12" s="1"/>
  <c r="AG35" i="13"/>
  <c r="AG35" i="12" s="1"/>
  <c r="AG36" i="19"/>
  <c r="AG35" i="19"/>
  <c r="AG35" i="23"/>
  <c r="AG35" i="9"/>
  <c r="AG47" i="29"/>
  <c r="AG47" i="13"/>
  <c r="AG47" i="12" s="1"/>
  <c r="AF47" i="13"/>
  <c r="AF47" i="12" s="1"/>
  <c r="AG47" i="23"/>
  <c r="AG47" i="19"/>
  <c r="AG47" i="9"/>
  <c r="AG48" i="19"/>
  <c r="AH32" i="29"/>
  <c r="AG32" i="13"/>
  <c r="AG32" i="12" s="1"/>
  <c r="AH32" i="23"/>
  <c r="AH33" i="19"/>
  <c r="AI33" i="29"/>
  <c r="AI33" i="13"/>
  <c r="AI33" i="12" s="1"/>
  <c r="AH33" i="13"/>
  <c r="AH33" i="12" s="1"/>
  <c r="AI33" i="23"/>
  <c r="AI34" i="19"/>
  <c r="AI33" i="9"/>
  <c r="AI41" i="26"/>
  <c r="AH49" i="13"/>
  <c r="AH49" i="12" s="1"/>
  <c r="AI49" i="13"/>
  <c r="AI49" i="12" s="1"/>
  <c r="AI49" i="9"/>
  <c r="AI49" i="23"/>
  <c r="AI49" i="19"/>
  <c r="AI49" i="29"/>
  <c r="AI50" i="29" s="1"/>
  <c r="AI51" i="29" s="1"/>
  <c r="AJ38" i="23"/>
  <c r="AJ38" i="9"/>
  <c r="AJ38" i="19"/>
  <c r="AK38" i="9"/>
  <c r="AK35" i="29"/>
  <c r="AK35" i="13"/>
  <c r="AK35" i="12" s="1"/>
  <c r="AK35" i="23"/>
  <c r="AK35" i="19"/>
  <c r="AL32" i="29"/>
  <c r="AL32" i="13"/>
  <c r="AL32" i="12" s="1"/>
  <c r="AL32" i="19"/>
  <c r="AL32" i="23"/>
  <c r="AL40" i="29"/>
  <c r="AK40" i="13"/>
  <c r="AK40" i="12" s="1"/>
  <c r="AL40" i="13"/>
  <c r="AL40" i="12" s="1"/>
  <c r="AL40" i="19"/>
  <c r="AL40" i="23"/>
  <c r="AL40" i="9"/>
  <c r="AK40" i="9"/>
  <c r="AL41" i="19"/>
  <c r="AM40" i="9"/>
  <c r="AN34" i="29"/>
  <c r="AN34" i="13"/>
  <c r="AN34" i="12" s="1"/>
  <c r="AM34" i="13"/>
  <c r="AM34" i="12" s="1"/>
  <c r="AN34" i="23"/>
  <c r="AN35" i="19"/>
  <c r="AN34" i="19"/>
  <c r="AO34" i="9"/>
  <c r="AN34" i="9"/>
  <c r="BK53" i="28"/>
  <c r="BK40" i="29"/>
  <c r="BJ40" i="13"/>
  <c r="BJ40" i="12" s="1"/>
  <c r="BK41" i="19"/>
  <c r="BK40" i="23"/>
  <c r="BL49" i="29"/>
  <c r="BL49" i="13"/>
  <c r="BL49" i="12" s="1"/>
  <c r="BK49" i="13"/>
  <c r="BK49" i="12" s="1"/>
  <c r="BL49" i="19"/>
  <c r="BL49" i="23"/>
  <c r="BL50" i="19"/>
  <c r="BL49" i="9"/>
  <c r="BM49" i="9"/>
  <c r="BO51" i="29"/>
  <c r="BO51" i="22"/>
  <c r="BO51" i="19"/>
  <c r="BO51" i="23"/>
  <c r="BO52" i="19"/>
  <c r="BP40" i="29"/>
  <c r="BP40" i="13"/>
  <c r="BP40" i="12" s="1"/>
  <c r="BO40" i="13"/>
  <c r="BO40" i="12" s="1"/>
  <c r="BQ40" i="9"/>
  <c r="BP40" i="9"/>
  <c r="BP40" i="23"/>
  <c r="BR34" i="29"/>
  <c r="BQ34" i="13"/>
  <c r="BQ34" i="12" s="1"/>
  <c r="BR34" i="13"/>
  <c r="BR34" i="12" s="1"/>
  <c r="BR34" i="23"/>
  <c r="BR35" i="19"/>
  <c r="BR34" i="22"/>
  <c r="BS34" i="9"/>
  <c r="BR34" i="9"/>
  <c r="BR42" i="29"/>
  <c r="BQ42" i="13"/>
  <c r="BQ42" i="12" s="1"/>
  <c r="BR42" i="13"/>
  <c r="BR42" i="12" s="1"/>
  <c r="BR42" i="23"/>
  <c r="BR43" i="19"/>
  <c r="BR42" i="9"/>
  <c r="BR46" i="29"/>
  <c r="BR47" i="19"/>
  <c r="BR46" i="23"/>
  <c r="BR46" i="19"/>
  <c r="BS46" i="9"/>
  <c r="BT32" i="29"/>
  <c r="BS32" i="9"/>
  <c r="BT33" i="19"/>
  <c r="BS32" i="13"/>
  <c r="BS32" i="12" s="1"/>
  <c r="BT32" i="19"/>
  <c r="BT32" i="22"/>
  <c r="BT32" i="23"/>
  <c r="BT44" i="29"/>
  <c r="BS44" i="13"/>
  <c r="BS44" i="12" s="1"/>
  <c r="BT44" i="13"/>
  <c r="BT44" i="12" s="1"/>
  <c r="BT45" i="19"/>
  <c r="BU44" i="9"/>
  <c r="BT44" i="9"/>
  <c r="BT44" i="23"/>
  <c r="BV34" i="29"/>
  <c r="BV34" i="23"/>
  <c r="BV34" i="22"/>
  <c r="BV42" i="29"/>
  <c r="BV42" i="13"/>
  <c r="BV42" i="12" s="1"/>
  <c r="BV42" i="19"/>
  <c r="BV42" i="23"/>
  <c r="BW53" i="28"/>
  <c r="BX40" i="29"/>
  <c r="BX40" i="13"/>
  <c r="BX40" i="12" s="1"/>
  <c r="BX40" i="23"/>
  <c r="BX40" i="19"/>
  <c r="BX44" i="29"/>
  <c r="BW44" i="13"/>
  <c r="BW44" i="12" s="1"/>
  <c r="BX44" i="13"/>
  <c r="BX44" i="12" s="1"/>
  <c r="BX44" i="19"/>
  <c r="BX44" i="23"/>
  <c r="BX45" i="19"/>
  <c r="BX44" i="9"/>
  <c r="BW44" i="9"/>
  <c r="BX48" i="29"/>
  <c r="BW48" i="13"/>
  <c r="BW48" i="12" s="1"/>
  <c r="BX48" i="13"/>
  <c r="BX48" i="12" s="1"/>
  <c r="BX48" i="23"/>
  <c r="BX49" i="19"/>
  <c r="BX48" i="19"/>
  <c r="BX48" i="9"/>
  <c r="BW48" i="9"/>
  <c r="BY48" i="9"/>
  <c r="BY41" i="29"/>
  <c r="BY42" i="19"/>
  <c r="BY41" i="23"/>
  <c r="BY41" i="19"/>
  <c r="BZ41" i="9"/>
  <c r="BY41" i="13"/>
  <c r="BY41" i="12" s="1"/>
  <c r="CA38" i="26"/>
  <c r="CA46" i="29"/>
  <c r="CA46" i="13"/>
  <c r="CA46" i="12" s="1"/>
  <c r="CA46" i="23"/>
  <c r="CA47" i="19"/>
  <c r="CA46" i="19"/>
  <c r="CA46" i="9"/>
  <c r="CB42" i="29"/>
  <c r="CB42" i="23"/>
  <c r="CB42" i="19"/>
  <c r="CB42" i="13"/>
  <c r="CB42" i="12" s="1"/>
  <c r="CB43" i="19"/>
  <c r="CB42" i="9"/>
  <c r="CB46" i="29"/>
  <c r="CB46" i="19"/>
  <c r="CB47" i="19"/>
  <c r="CB46" i="23"/>
  <c r="CB46" i="9"/>
  <c r="CC53" i="28"/>
  <c r="CC51" i="29"/>
  <c r="CB51" i="13"/>
  <c r="CB51" i="12" s="1"/>
  <c r="CC51" i="13"/>
  <c r="CC51" i="12" s="1"/>
  <c r="CC51" i="22"/>
  <c r="CC51" i="23"/>
  <c r="CC52" i="19"/>
  <c r="CC51" i="19"/>
  <c r="CD51" i="9"/>
  <c r="CC51" i="9"/>
  <c r="CD40" i="29"/>
  <c r="CD40" i="13"/>
  <c r="CD40" i="12" s="1"/>
  <c r="CD41" i="19"/>
  <c r="CD40" i="23"/>
  <c r="CE40" i="9"/>
  <c r="CE33" i="23"/>
  <c r="CE33" i="22"/>
  <c r="CF33" i="9"/>
  <c r="CE33" i="29"/>
  <c r="CE33" i="13"/>
  <c r="CE33" i="12" s="1"/>
  <c r="CE41" i="23"/>
  <c r="CE41" i="19"/>
  <c r="CE42" i="19"/>
  <c r="CD41" i="9"/>
  <c r="CG43" i="29"/>
  <c r="CF43" i="13"/>
  <c r="CF43" i="12" s="1"/>
  <c r="CG43" i="13"/>
  <c r="CG43" i="12" s="1"/>
  <c r="CG44" i="19"/>
  <c r="CG43" i="23"/>
  <c r="CF43" i="9"/>
  <c r="CG43" i="9"/>
  <c r="CG51" i="29"/>
  <c r="CF51" i="13"/>
  <c r="CF51" i="12" s="1"/>
  <c r="CG51" i="13"/>
  <c r="CG51" i="12" s="1"/>
  <c r="CG52" i="19"/>
  <c r="CG51" i="22"/>
  <c r="CG51" i="19"/>
  <c r="CG51" i="23"/>
  <c r="CG51" i="9"/>
  <c r="CH37" i="13"/>
  <c r="CH37" i="12" s="1"/>
  <c r="CI38" i="19"/>
  <c r="CI37" i="19"/>
  <c r="CI37" i="23"/>
  <c r="CI37" i="29"/>
  <c r="CI37" i="13"/>
  <c r="CI37" i="12" s="1"/>
  <c r="CH37" i="9"/>
  <c r="CJ37" i="9"/>
  <c r="CI37" i="9"/>
  <c r="CI45" i="29"/>
  <c r="CH45" i="13"/>
  <c r="CH45" i="12" s="1"/>
  <c r="CI45" i="23"/>
  <c r="CI45" i="19"/>
  <c r="CJ53" i="28"/>
  <c r="CK35" i="29"/>
  <c r="CK35" i="13"/>
  <c r="CK35" i="12" s="1"/>
  <c r="CK36" i="19"/>
  <c r="CK35" i="22"/>
  <c r="CK35" i="23"/>
  <c r="CL35" i="9"/>
  <c r="CK47" i="23"/>
  <c r="CK47" i="19"/>
  <c r="CK47" i="9"/>
  <c r="CJ47" i="9"/>
  <c r="CL47" i="9"/>
  <c r="CK48" i="19"/>
  <c r="CM33" i="19"/>
  <c r="CM33" i="23"/>
  <c r="CM33" i="22"/>
  <c r="CL33" i="9"/>
  <c r="CM33" i="29"/>
  <c r="CM34" i="19"/>
  <c r="CL33" i="13"/>
  <c r="CL33" i="12" s="1"/>
  <c r="CM41" i="29"/>
  <c r="CM41" i="13"/>
  <c r="CM41" i="12" s="1"/>
  <c r="CM42" i="19"/>
  <c r="CM41" i="23"/>
  <c r="CM41" i="9"/>
  <c r="CM41" i="19"/>
  <c r="CN41" i="9"/>
  <c r="CL41" i="9"/>
  <c r="CM49" i="29"/>
  <c r="CM50" i="19"/>
  <c r="CM49" i="23"/>
  <c r="CM49" i="19"/>
  <c r="CN46" i="29"/>
  <c r="CN47" i="19"/>
  <c r="CN46" i="23"/>
  <c r="CN46" i="13"/>
  <c r="CN46" i="12" s="1"/>
  <c r="CP40" i="29"/>
  <c r="CO40" i="13"/>
  <c r="CO40" i="12" s="1"/>
  <c r="CP40" i="23"/>
  <c r="CP41" i="19"/>
  <c r="CP40" i="9"/>
  <c r="CR34" i="29"/>
  <c r="CR34" i="22"/>
  <c r="CR34" i="23"/>
  <c r="CQ34" i="13"/>
  <c r="CQ34" i="12" s="1"/>
  <c r="CR46" i="29"/>
  <c r="CR46" i="19"/>
  <c r="CR46" i="23"/>
  <c r="CR46" i="9"/>
  <c r="CQ46" i="13"/>
  <c r="CQ46" i="12" s="1"/>
  <c r="CR47" i="19"/>
  <c r="CR46" i="13"/>
  <c r="CR46" i="12" s="1"/>
  <c r="CS39" i="29"/>
  <c r="CR39" i="13"/>
  <c r="CR39" i="12" s="1"/>
  <c r="CS39" i="19"/>
  <c r="CS39" i="23"/>
  <c r="CR39" i="9"/>
  <c r="CS47" i="29"/>
  <c r="CR47" i="13"/>
  <c r="CR47" i="12" s="1"/>
  <c r="CS47" i="23"/>
  <c r="CS48" i="19"/>
  <c r="CS47" i="19"/>
  <c r="CS47" i="13"/>
  <c r="CS47" i="12" s="1"/>
  <c r="CT47" i="9"/>
  <c r="CS47" i="9"/>
  <c r="CT33" i="19"/>
  <c r="CT32" i="23"/>
  <c r="CT32" i="22"/>
  <c r="CT32" i="9"/>
  <c r="CU32" i="9"/>
  <c r="CT41" i="19"/>
  <c r="CT40" i="23"/>
  <c r="CT48" i="19"/>
  <c r="CT48" i="23"/>
  <c r="CT49" i="19"/>
  <c r="CT48" i="9"/>
  <c r="CU33" i="23"/>
  <c r="CU33" i="19"/>
  <c r="CU33" i="22"/>
  <c r="CU34" i="19"/>
  <c r="CT33" i="13"/>
  <c r="CT33" i="12" s="1"/>
  <c r="CT33" i="9"/>
  <c r="CU33" i="29"/>
  <c r="CW35" i="29"/>
  <c r="CV35" i="13"/>
  <c r="CV35" i="12" s="1"/>
  <c r="CW35" i="23"/>
  <c r="CW35" i="19"/>
  <c r="CW35" i="22"/>
  <c r="CW36" i="19"/>
  <c r="CV35" i="9"/>
  <c r="CX35" i="9"/>
  <c r="CW35" i="9"/>
  <c r="CW51" i="29"/>
  <c r="CV51" i="13"/>
  <c r="CV51" i="12" s="1"/>
  <c r="CW52" i="19"/>
  <c r="CW51" i="22"/>
  <c r="CW51" i="23"/>
  <c r="CW51" i="19"/>
  <c r="CX36" i="23"/>
  <c r="CX36" i="19"/>
  <c r="CX36" i="22"/>
  <c r="CX49" i="26"/>
  <c r="CZ34" i="29"/>
  <c r="CZ35" i="19"/>
  <c r="CZ34" i="23"/>
  <c r="CZ34" i="19"/>
  <c r="CZ34" i="22"/>
  <c r="DA34" i="9"/>
  <c r="CY34" i="9"/>
  <c r="CZ34" i="13"/>
  <c r="CZ34" i="12" s="1"/>
  <c r="CY34" i="13"/>
  <c r="CY34" i="12" s="1"/>
  <c r="CZ34" i="9"/>
  <c r="DC40" i="19"/>
  <c r="DC39" i="23"/>
  <c r="DC39" i="19"/>
  <c r="AS34" i="26"/>
  <c r="AU37" i="29"/>
  <c r="AT37" i="13"/>
  <c r="AT37" i="12" s="1"/>
  <c r="AU38" i="19"/>
  <c r="AU37" i="23"/>
  <c r="AW31" i="29"/>
  <c r="AV31" i="13"/>
  <c r="AV31" i="12" s="1"/>
  <c r="AW31" i="19"/>
  <c r="AW31" i="23"/>
  <c r="AW32" i="19"/>
  <c r="AV31" i="9"/>
  <c r="AX36" i="29"/>
  <c r="AX36" i="13"/>
  <c r="AX36" i="12" s="1"/>
  <c r="AW36" i="13"/>
  <c r="AW36" i="12" s="1"/>
  <c r="AX36" i="23"/>
  <c r="AX36" i="9"/>
  <c r="AX37" i="19"/>
  <c r="AN31" i="29"/>
  <c r="AN31" i="23"/>
  <c r="AN31" i="19"/>
  <c r="AL46" i="29"/>
  <c r="AL46" i="13"/>
  <c r="AL46" i="12" s="1"/>
  <c r="AL46" i="19"/>
  <c r="AL46" i="23"/>
  <c r="AL46" i="9"/>
  <c r="AN48" i="29"/>
  <c r="AN49" i="29" s="1"/>
  <c r="AN50" i="29" s="1"/>
  <c r="AN48" i="13"/>
  <c r="AN48" i="12" s="1"/>
  <c r="AM48" i="13"/>
  <c r="AM48" i="12" s="1"/>
  <c r="AN48" i="9"/>
  <c r="AN48" i="19"/>
  <c r="AM48" i="9"/>
  <c r="AN48" i="23"/>
  <c r="AP50" i="13"/>
  <c r="AP50" i="12" s="1"/>
  <c r="AP50" i="9"/>
  <c r="AP50" i="19"/>
  <c r="AP50" i="23"/>
  <c r="AQ43" i="29"/>
  <c r="AQ43" i="13"/>
  <c r="AQ43" i="12" s="1"/>
  <c r="AQ43" i="19"/>
  <c r="AR43" i="9"/>
  <c r="AQ44" i="19"/>
  <c r="AQ43" i="9"/>
  <c r="AP43" i="9"/>
  <c r="AQ43" i="23"/>
  <c r="AR40" i="29"/>
  <c r="AR40" i="13"/>
  <c r="AR40" i="12" s="1"/>
  <c r="AR41" i="19"/>
  <c r="AS40" i="9"/>
  <c r="AR40" i="9"/>
  <c r="AR40" i="19"/>
  <c r="AR40" i="23"/>
  <c r="AT42" i="29"/>
  <c r="AT42" i="13"/>
  <c r="AT42" i="12" s="1"/>
  <c r="AS42" i="13"/>
  <c r="AS42" i="12" s="1"/>
  <c r="AT42" i="23"/>
  <c r="AT42" i="9"/>
  <c r="AT43" i="19"/>
  <c r="AT42" i="19"/>
  <c r="AS42" i="9"/>
  <c r="AU42" i="9"/>
  <c r="AU35" i="29"/>
  <c r="AU35" i="13"/>
  <c r="AU35" i="12" s="1"/>
  <c r="AT35" i="13"/>
  <c r="AT35" i="12" s="1"/>
  <c r="AU35" i="23"/>
  <c r="AU35" i="19"/>
  <c r="AV35" i="9"/>
  <c r="AU35" i="9"/>
  <c r="AU47" i="29"/>
  <c r="AU47" i="9"/>
  <c r="AV47" i="9"/>
  <c r="AU47" i="23"/>
  <c r="AU47" i="19"/>
  <c r="AV36" i="29"/>
  <c r="AV36" i="13"/>
  <c r="AV36" i="12" s="1"/>
  <c r="AW36" i="9"/>
  <c r="AV36" i="23"/>
  <c r="AV36" i="19"/>
  <c r="AV44" i="29"/>
  <c r="AV44" i="13"/>
  <c r="AV44" i="12" s="1"/>
  <c r="AV44" i="23"/>
  <c r="AV44" i="19"/>
  <c r="AU44" i="9"/>
  <c r="AV44" i="9"/>
  <c r="AW44" i="9"/>
  <c r="AW37" i="29"/>
  <c r="AW37" i="13"/>
  <c r="AW37" i="12" s="1"/>
  <c r="AX37" i="9"/>
  <c r="AW37" i="19"/>
  <c r="AW37" i="23"/>
  <c r="AW45" i="29"/>
  <c r="AW45" i="13"/>
  <c r="AW45" i="12" s="1"/>
  <c r="AW46" i="19"/>
  <c r="AW45" i="19"/>
  <c r="AW45" i="23"/>
  <c r="AW45" i="9"/>
  <c r="AX45" i="9"/>
  <c r="AX42" i="29"/>
  <c r="AX42" i="13"/>
  <c r="AX42" i="12" s="1"/>
  <c r="AW42" i="13"/>
  <c r="AW42" i="12" s="1"/>
  <c r="AY42" i="9"/>
  <c r="AX43" i="19"/>
  <c r="AX42" i="9"/>
  <c r="AW42" i="9"/>
  <c r="AX42" i="19"/>
  <c r="AX42" i="23"/>
  <c r="AY39" i="29"/>
  <c r="AY39" i="13"/>
  <c r="AY39" i="12" s="1"/>
  <c r="AY39" i="19"/>
  <c r="AY39" i="23"/>
  <c r="AZ39" i="9"/>
  <c r="BJ49" i="26"/>
  <c r="BI49" i="26"/>
  <c r="BK38" i="29"/>
  <c r="BK38" i="23"/>
  <c r="BK38" i="19"/>
  <c r="BJ38" i="9"/>
  <c r="BK50" i="29"/>
  <c r="BK50" i="13"/>
  <c r="BK50" i="12" s="1"/>
  <c r="BK50" i="23"/>
  <c r="BK50" i="19"/>
  <c r="BJ50" i="9"/>
  <c r="BL50" i="9"/>
  <c r="BK50" i="9"/>
  <c r="BQ39" i="29"/>
  <c r="BQ39" i="13"/>
  <c r="BQ39" i="12" s="1"/>
  <c r="BQ40" i="19"/>
  <c r="BQ39" i="23"/>
  <c r="BQ39" i="19"/>
  <c r="BR36" i="29"/>
  <c r="BR36" i="13"/>
  <c r="BR36" i="12" s="1"/>
  <c r="BR36" i="22"/>
  <c r="BR36" i="23"/>
  <c r="BR36" i="19"/>
  <c r="BR36" i="9"/>
  <c r="CE51" i="29"/>
  <c r="CE51" i="13"/>
  <c r="CE51" i="12" s="1"/>
  <c r="CD51" i="13"/>
  <c r="CD51" i="12" s="1"/>
  <c r="CE52" i="19"/>
  <c r="CE51" i="19"/>
  <c r="CE51" i="22"/>
  <c r="CE51" i="23"/>
  <c r="CF51" i="9"/>
  <c r="CE51" i="9"/>
  <c r="CG45" i="29"/>
  <c r="CG45" i="23"/>
  <c r="CH45" i="9"/>
  <c r="CF45" i="13"/>
  <c r="CF45" i="12" s="1"/>
  <c r="CG45" i="9"/>
  <c r="CG45" i="19"/>
  <c r="CG45" i="13"/>
  <c r="CG45" i="12" s="1"/>
  <c r="CH42" i="29"/>
  <c r="CH42" i="19"/>
  <c r="CH42" i="23"/>
  <c r="CI42" i="9"/>
  <c r="CI43" i="29"/>
  <c r="CI43" i="13"/>
  <c r="CI43" i="12" s="1"/>
  <c r="CI43" i="19"/>
  <c r="CI44" i="19"/>
  <c r="CJ43" i="9"/>
  <c r="CI43" i="23"/>
  <c r="CI43" i="9"/>
  <c r="CU51" i="29"/>
  <c r="CU51" i="13"/>
  <c r="CU51" i="12" s="1"/>
  <c r="CU51" i="23"/>
  <c r="CU51" i="22"/>
  <c r="CU51" i="19"/>
  <c r="CV51" i="9"/>
  <c r="CU52" i="19"/>
  <c r="CU51" i="9"/>
  <c r="CX50" i="29"/>
  <c r="CW50" i="13"/>
  <c r="CW50" i="12" s="1"/>
  <c r="CX50" i="23"/>
  <c r="CX50" i="19"/>
  <c r="CX50" i="9"/>
  <c r="CY47" i="23"/>
  <c r="CY48" i="19"/>
  <c r="CZ47" i="9"/>
  <c r="CY47" i="19"/>
  <c r="CY47" i="9"/>
  <c r="CZ48" i="19"/>
  <c r="CZ48" i="23"/>
  <c r="CZ49" i="19"/>
  <c r="DA48" i="9"/>
  <c r="CZ48" i="9"/>
  <c r="CY48" i="13"/>
  <c r="CY48" i="12" s="1"/>
  <c r="AV52" i="24"/>
  <c r="AV52" i="21"/>
  <c r="AP43" i="13"/>
  <c r="AP43" i="12" s="1"/>
  <c r="AK46" i="13"/>
  <c r="AK46" i="12" s="1"/>
  <c r="C43" i="29"/>
  <c r="C43" i="13"/>
  <c r="C43" i="12" s="1"/>
  <c r="C43" i="23"/>
  <c r="C43" i="19"/>
  <c r="D43" i="9"/>
  <c r="B43" i="9"/>
  <c r="C43" i="9"/>
  <c r="C51" i="26"/>
  <c r="B51" i="26"/>
  <c r="E52" i="24"/>
  <c r="E52" i="21"/>
  <c r="F37" i="29"/>
  <c r="F37" i="13"/>
  <c r="F37" i="12" s="1"/>
  <c r="F37" i="23"/>
  <c r="F37" i="19"/>
  <c r="G37" i="9"/>
  <c r="G42" i="29"/>
  <c r="G42" i="13"/>
  <c r="G42" i="12" s="1"/>
  <c r="G42" i="23"/>
  <c r="G42" i="19"/>
  <c r="G42" i="9"/>
  <c r="H42" i="9"/>
  <c r="G50" i="13"/>
  <c r="G50" i="12" s="1"/>
  <c r="G50" i="23"/>
  <c r="G50" i="19"/>
  <c r="G50" i="9"/>
  <c r="H35" i="29"/>
  <c r="H35" i="13"/>
  <c r="H35" i="12" s="1"/>
  <c r="H35" i="19"/>
  <c r="H35" i="22"/>
  <c r="H35" i="23"/>
  <c r="H47" i="29"/>
  <c r="H47" i="13"/>
  <c r="H47" i="12" s="1"/>
  <c r="H47" i="9"/>
  <c r="H47" i="19"/>
  <c r="H47" i="23"/>
  <c r="I47" i="9"/>
  <c r="I32" i="29"/>
  <c r="I32" i="22"/>
  <c r="I32" i="19"/>
  <c r="I32" i="23"/>
  <c r="I44" i="29"/>
  <c r="I44" i="13"/>
  <c r="I44" i="12" s="1"/>
  <c r="J44" i="9"/>
  <c r="I44" i="23"/>
  <c r="I44" i="19"/>
  <c r="I44" i="9"/>
  <c r="J41" i="26"/>
  <c r="J46" i="29"/>
  <c r="I46" i="13"/>
  <c r="I46" i="12" s="1"/>
  <c r="J46" i="13"/>
  <c r="J46" i="12" s="1"/>
  <c r="J46" i="19"/>
  <c r="J46" i="23"/>
  <c r="I46" i="9"/>
  <c r="J46" i="9"/>
  <c r="K46" i="9"/>
  <c r="K52" i="24"/>
  <c r="K52" i="21"/>
  <c r="K35" i="29"/>
  <c r="K35" i="13"/>
  <c r="K35" i="12" s="1"/>
  <c r="K35" i="19"/>
  <c r="K35" i="23"/>
  <c r="K35" i="22"/>
  <c r="M47" i="29"/>
  <c r="M47" i="13"/>
  <c r="M47" i="12" s="1"/>
  <c r="M47" i="23"/>
  <c r="M47" i="19"/>
  <c r="M47" i="9"/>
  <c r="O32" i="29"/>
  <c r="O32" i="13"/>
  <c r="O32" i="12" s="1"/>
  <c r="O32" i="22"/>
  <c r="O32" i="23"/>
  <c r="O32" i="9"/>
  <c r="P32" i="9"/>
  <c r="O44" i="26"/>
  <c r="O48" i="29"/>
  <c r="O49" i="29" s="1"/>
  <c r="O48" i="13"/>
  <c r="O48" i="12" s="1"/>
  <c r="P48" i="9"/>
  <c r="O48" i="23"/>
  <c r="O48" i="9"/>
  <c r="O48" i="19"/>
  <c r="R31" i="26"/>
  <c r="R51" i="13"/>
  <c r="R51" i="12" s="1"/>
  <c r="R51" i="22"/>
  <c r="R51" i="23"/>
  <c r="R51" i="19"/>
  <c r="R51" i="9"/>
  <c r="S44" i="29"/>
  <c r="S44" i="13"/>
  <c r="S44" i="12" s="1"/>
  <c r="S44" i="19"/>
  <c r="T44" i="9"/>
  <c r="S44" i="9"/>
  <c r="S44" i="23"/>
  <c r="T52" i="24"/>
  <c r="T52" i="21"/>
  <c r="W52" i="24"/>
  <c r="W52" i="21"/>
  <c r="AD43" i="29"/>
  <c r="AD43" i="23"/>
  <c r="AD51" i="13"/>
  <c r="AD51" i="12" s="1"/>
  <c r="AD51" i="9"/>
  <c r="AD51" i="23"/>
  <c r="AD51" i="19"/>
  <c r="AE44" i="29"/>
  <c r="AE44" i="23"/>
  <c r="AF41" i="29"/>
  <c r="AF41" i="23"/>
  <c r="AG41" i="9"/>
  <c r="AG38" i="29"/>
  <c r="AG38" i="23"/>
  <c r="AG46" i="29"/>
  <c r="AG46" i="23"/>
  <c r="AH35" i="29"/>
  <c r="AH35" i="23"/>
  <c r="AH51" i="9"/>
  <c r="AH51" i="13"/>
  <c r="AH51" i="12" s="1"/>
  <c r="AH51" i="19"/>
  <c r="AH51" i="23"/>
  <c r="AJ33" i="29"/>
  <c r="AJ33" i="13"/>
  <c r="AJ33" i="12" s="1"/>
  <c r="AJ33" i="19"/>
  <c r="AJ33" i="23"/>
  <c r="AJ33" i="9"/>
  <c r="AJ41" i="26"/>
  <c r="AJ45" i="29"/>
  <c r="AJ45" i="13"/>
  <c r="AJ45" i="12" s="1"/>
  <c r="AJ45" i="19"/>
  <c r="AK45" i="9"/>
  <c r="AJ45" i="23"/>
  <c r="AJ45" i="9"/>
  <c r="AL39" i="29"/>
  <c r="AL39" i="19"/>
  <c r="AL39" i="23"/>
  <c r="AR45" i="29"/>
  <c r="AQ45" i="13"/>
  <c r="AQ45" i="12" s="1"/>
  <c r="AR45" i="13"/>
  <c r="AR45" i="12" s="1"/>
  <c r="AR45" i="23"/>
  <c r="AR45" i="9"/>
  <c r="AQ45" i="9"/>
  <c r="AR46" i="19"/>
  <c r="AS45" i="9"/>
  <c r="AR45" i="19"/>
  <c r="AT31" i="29"/>
  <c r="AT31" i="13"/>
  <c r="AT31" i="12" s="1"/>
  <c r="AT31" i="23"/>
  <c r="AT31" i="19"/>
  <c r="AU31" i="9"/>
  <c r="AU44" i="13"/>
  <c r="AU44" i="12" s="1"/>
  <c r="CD51" i="26"/>
  <c r="AY48" i="26"/>
  <c r="AX48" i="26"/>
  <c r="BB47" i="29"/>
  <c r="BA47" i="13"/>
  <c r="BA47" i="12" s="1"/>
  <c r="BB47" i="19"/>
  <c r="BB47" i="23"/>
  <c r="BA47" i="9"/>
  <c r="BB48" i="19"/>
  <c r="BC48" i="29"/>
  <c r="BB48" i="13"/>
  <c r="BB48" i="12" s="1"/>
  <c r="BB48" i="9"/>
  <c r="BC48" i="23"/>
  <c r="BC49" i="19"/>
  <c r="BH40" i="26"/>
  <c r="BI45" i="29"/>
  <c r="BH45" i="13"/>
  <c r="BH45" i="12" s="1"/>
  <c r="BI45" i="23"/>
  <c r="BI45" i="19"/>
  <c r="BI46" i="19"/>
  <c r="BJ50" i="13"/>
  <c r="BJ50" i="12" s="1"/>
  <c r="BK47" i="13"/>
  <c r="BK47" i="12" s="1"/>
  <c r="BQ36" i="13"/>
  <c r="BQ36" i="12" s="1"/>
  <c r="BW46" i="29"/>
  <c r="BW46" i="23"/>
  <c r="BW46" i="19"/>
  <c r="BX31" i="29"/>
  <c r="BX31" i="23"/>
  <c r="BX31" i="19"/>
  <c r="BX31" i="22"/>
  <c r="BY40" i="29"/>
  <c r="BY40" i="13"/>
  <c r="BY40" i="12" s="1"/>
  <c r="BY40" i="23"/>
  <c r="BY40" i="19"/>
  <c r="BY40" i="9"/>
  <c r="CB41" i="29"/>
  <c r="CB41" i="13"/>
  <c r="CB41" i="12" s="1"/>
  <c r="CB41" i="23"/>
  <c r="CB41" i="19"/>
  <c r="CC41" i="9"/>
  <c r="CB41" i="9"/>
  <c r="CA41" i="9"/>
  <c r="CG50" i="29"/>
  <c r="CG50" i="13"/>
  <c r="CG50" i="12" s="1"/>
  <c r="CG50" i="19"/>
  <c r="CG50" i="9"/>
  <c r="CG50" i="23"/>
  <c r="CH50" i="9"/>
  <c r="CH51" i="29"/>
  <c r="CH51" i="13"/>
  <c r="CH51" i="12" s="1"/>
  <c r="CH51" i="23"/>
  <c r="CH51" i="22"/>
  <c r="CH51" i="9"/>
  <c r="CH51" i="19"/>
  <c r="CK42" i="29"/>
  <c r="CK42" i="13"/>
  <c r="CK42" i="12" s="1"/>
  <c r="CK42" i="19"/>
  <c r="CK42" i="23"/>
  <c r="CK42" i="9"/>
  <c r="CL31" i="29"/>
  <c r="CL31" i="13"/>
  <c r="CL31" i="12" s="1"/>
  <c r="CL31" i="23"/>
  <c r="CL31" i="22"/>
  <c r="CL31" i="19"/>
  <c r="CL31" i="9"/>
  <c r="CN49" i="29"/>
  <c r="CN49" i="23"/>
  <c r="CN49" i="19"/>
  <c r="CN49" i="9"/>
  <c r="CN49" i="13"/>
  <c r="CN49" i="12" s="1"/>
  <c r="CO49" i="9"/>
  <c r="CP47" i="29"/>
  <c r="CP47" i="23"/>
  <c r="CR41" i="29"/>
  <c r="CR41" i="13"/>
  <c r="CR41" i="12" s="1"/>
  <c r="CR41" i="23"/>
  <c r="CR41" i="9"/>
  <c r="CS41" i="9"/>
  <c r="AP23" i="13"/>
  <c r="AP23" i="12" s="1"/>
  <c r="AP23" i="23"/>
  <c r="AP23" i="22"/>
  <c r="AP23" i="19"/>
  <c r="AP24" i="19"/>
  <c r="AP23" i="9"/>
  <c r="AQ23" i="9"/>
  <c r="AO23" i="9"/>
  <c r="AO23" i="13"/>
  <c r="AO23" i="12" s="1"/>
  <c r="Y21" i="19"/>
  <c r="X21" i="13"/>
  <c r="X21" i="12" s="1"/>
  <c r="Y21" i="13"/>
  <c r="Y21" i="12" s="1"/>
  <c r="Y21" i="22"/>
  <c r="Y21" i="23"/>
  <c r="Y21" i="9"/>
  <c r="AI21" i="8"/>
  <c r="Y22" i="19"/>
  <c r="V22" i="9"/>
  <c r="U22" i="13"/>
  <c r="U22" i="12" s="1"/>
  <c r="U23" i="19"/>
  <c r="U22" i="22"/>
  <c r="T22" i="13"/>
  <c r="T22" i="12" s="1"/>
  <c r="U22" i="19"/>
  <c r="T22" i="9"/>
  <c r="AI22" i="8"/>
  <c r="U22" i="23"/>
  <c r="U22" i="9"/>
  <c r="AC23" i="13"/>
  <c r="AC23" i="12" s="1"/>
  <c r="AC23" i="9"/>
  <c r="AD23" i="9"/>
  <c r="AB23" i="9"/>
  <c r="AC23" i="22"/>
  <c r="AC23" i="19"/>
  <c r="AC23" i="23"/>
  <c r="AB23" i="13"/>
  <c r="AI23" i="8"/>
  <c r="O22" i="23"/>
  <c r="O22" i="22"/>
  <c r="O23" i="19"/>
  <c r="O22" i="13"/>
  <c r="O22" i="12" s="1"/>
  <c r="J50" i="29"/>
  <c r="J51" i="29" s="1"/>
  <c r="C53" i="28"/>
  <c r="D44" i="26"/>
  <c r="E41" i="29"/>
  <c r="D41" i="13"/>
  <c r="D41" i="12" s="1"/>
  <c r="E41" i="13"/>
  <c r="E41" i="12" s="1"/>
  <c r="E41" i="23"/>
  <c r="E42" i="19"/>
  <c r="D41" i="9"/>
  <c r="E41" i="9"/>
  <c r="E41" i="19"/>
  <c r="F38" i="29"/>
  <c r="F38" i="13"/>
  <c r="F38" i="12" s="1"/>
  <c r="E38" i="13"/>
  <c r="E38" i="12" s="1"/>
  <c r="F38" i="23"/>
  <c r="F38" i="9"/>
  <c r="G38" i="9"/>
  <c r="F38" i="19"/>
  <c r="F39" i="19"/>
  <c r="E38" i="9"/>
  <c r="E50" i="13"/>
  <c r="E50" i="12" s="1"/>
  <c r="F50" i="9"/>
  <c r="F50" i="13"/>
  <c r="F50" i="12" s="1"/>
  <c r="F50" i="23"/>
  <c r="F50" i="19"/>
  <c r="H48" i="29"/>
  <c r="H49" i="29" s="1"/>
  <c r="H50" i="29" s="1"/>
  <c r="H51" i="29" s="1"/>
  <c r="G48" i="13"/>
  <c r="G48" i="12" s="1"/>
  <c r="H48" i="13"/>
  <c r="H48" i="12" s="1"/>
  <c r="H48" i="23"/>
  <c r="H48" i="19"/>
  <c r="G48" i="9"/>
  <c r="H48" i="9"/>
  <c r="I53" i="28"/>
  <c r="I41" i="26"/>
  <c r="J47" i="29"/>
  <c r="J47" i="13"/>
  <c r="J47" i="12" s="1"/>
  <c r="I47" i="13"/>
  <c r="I47" i="12" s="1"/>
  <c r="J48" i="19"/>
  <c r="J47" i="23"/>
  <c r="J47" i="9"/>
  <c r="J47" i="19"/>
  <c r="K32" i="29"/>
  <c r="K32" i="23"/>
  <c r="K33" i="19"/>
  <c r="K32" i="22"/>
  <c r="K42" i="26"/>
  <c r="K49" i="26"/>
  <c r="L35" i="29"/>
  <c r="L35" i="22"/>
  <c r="L35" i="19"/>
  <c r="L35" i="23"/>
  <c r="M53" i="28"/>
  <c r="M36" i="29"/>
  <c r="M36" i="13"/>
  <c r="M36" i="12" s="1"/>
  <c r="M36" i="23"/>
  <c r="M36" i="22"/>
  <c r="L44" i="26"/>
  <c r="M44" i="26"/>
  <c r="M48" i="29"/>
  <c r="M49" i="29" s="1"/>
  <c r="M50" i="29" s="1"/>
  <c r="M51" i="29" s="1"/>
  <c r="L48" i="13"/>
  <c r="L48" i="12" s="1"/>
  <c r="M48" i="13"/>
  <c r="M48" i="12" s="1"/>
  <c r="M48" i="19"/>
  <c r="M48" i="23"/>
  <c r="M48" i="9"/>
  <c r="L48" i="9"/>
  <c r="M50" i="26"/>
  <c r="N32" i="29"/>
  <c r="N32" i="13"/>
  <c r="N32" i="12" s="1"/>
  <c r="N32" i="23"/>
  <c r="N32" i="22"/>
  <c r="N33" i="19"/>
  <c r="N32" i="9"/>
  <c r="N44" i="26"/>
  <c r="N48" i="29"/>
  <c r="N49" i="29" s="1"/>
  <c r="N50" i="29" s="1"/>
  <c r="N51" i="29" s="1"/>
  <c r="N48" i="13"/>
  <c r="N48" i="12" s="1"/>
  <c r="N48" i="19"/>
  <c r="N48" i="23"/>
  <c r="N48" i="9"/>
  <c r="O33" i="29"/>
  <c r="O33" i="23"/>
  <c r="O33" i="19"/>
  <c r="O33" i="22"/>
  <c r="Q31" i="29"/>
  <c r="P31" i="13"/>
  <c r="P31" i="12" s="1"/>
  <c r="Q31" i="23"/>
  <c r="Q31" i="19"/>
  <c r="Q32" i="19"/>
  <c r="Q31" i="22"/>
  <c r="R40" i="29"/>
  <c r="Q40" i="13"/>
  <c r="Q40" i="12" s="1"/>
  <c r="R40" i="23"/>
  <c r="R41" i="19"/>
  <c r="Q40" i="9"/>
  <c r="R48" i="26"/>
  <c r="S41" i="29"/>
  <c r="R41" i="13"/>
  <c r="R41" i="12" s="1"/>
  <c r="R41" i="9"/>
  <c r="S42" i="19"/>
  <c r="S41" i="23"/>
  <c r="T34" i="29"/>
  <c r="T34" i="13"/>
  <c r="T34" i="12" s="1"/>
  <c r="S34" i="13"/>
  <c r="S34" i="12" s="1"/>
  <c r="T34" i="23"/>
  <c r="T34" i="22"/>
  <c r="T34" i="9"/>
  <c r="S34" i="9"/>
  <c r="S42" i="26"/>
  <c r="T42" i="26"/>
  <c r="T46" i="29"/>
  <c r="T46" i="13"/>
  <c r="T46" i="12" s="1"/>
  <c r="S46" i="13"/>
  <c r="S46" i="12" s="1"/>
  <c r="T46" i="23"/>
  <c r="T47" i="19"/>
  <c r="S46" i="9"/>
  <c r="T46" i="19"/>
  <c r="T46" i="9"/>
  <c r="U35" i="26"/>
  <c r="U39" i="29"/>
  <c r="T39" i="13"/>
  <c r="T39" i="12" s="1"/>
  <c r="U39" i="23"/>
  <c r="U39" i="19"/>
  <c r="U40" i="19"/>
  <c r="T39" i="9"/>
  <c r="V40" i="29"/>
  <c r="V40" i="13"/>
  <c r="V40" i="12" s="1"/>
  <c r="U40" i="13"/>
  <c r="U40" i="12" s="1"/>
  <c r="V40" i="23"/>
  <c r="W40" i="9"/>
  <c r="V40" i="9"/>
  <c r="V41" i="19"/>
  <c r="U40" i="9"/>
  <c r="V52" i="19"/>
  <c r="W41" i="29"/>
  <c r="V41" i="13"/>
  <c r="V41" i="12" s="1"/>
  <c r="W41" i="19"/>
  <c r="W42" i="19"/>
  <c r="V41" i="9"/>
  <c r="W41" i="23"/>
  <c r="X38" i="26"/>
  <c r="X50" i="13"/>
  <c r="X50" i="12" s="1"/>
  <c r="X50" i="9"/>
  <c r="X50" i="23"/>
  <c r="W50" i="13"/>
  <c r="W50" i="12" s="1"/>
  <c r="X50" i="19"/>
  <c r="Y35" i="29"/>
  <c r="X35" i="13"/>
  <c r="X35" i="12" s="1"/>
  <c r="Y35" i="13"/>
  <c r="Y35" i="12" s="1"/>
  <c r="Y35" i="23"/>
  <c r="Y36" i="19"/>
  <c r="X35" i="9"/>
  <c r="Y35" i="9"/>
  <c r="Z32" i="29"/>
  <c r="Y32" i="13"/>
  <c r="Y32" i="12" s="1"/>
  <c r="Z32" i="23"/>
  <c r="Y32" i="9"/>
  <c r="Z33" i="19"/>
  <c r="AC35" i="29"/>
  <c r="AB35" i="13"/>
  <c r="AB35" i="12" s="1"/>
  <c r="AC36" i="19"/>
  <c r="AC35" i="23"/>
  <c r="AD40" i="29"/>
  <c r="AD41" i="19"/>
  <c r="AD40" i="23"/>
  <c r="AD40" i="19"/>
  <c r="AD48" i="29"/>
  <c r="AD49" i="29" s="1"/>
  <c r="AD50" i="29" s="1"/>
  <c r="AD51" i="29" s="1"/>
  <c r="AD48" i="13"/>
  <c r="AD48" i="12" s="1"/>
  <c r="AC48" i="13"/>
  <c r="AC48" i="12" s="1"/>
  <c r="AD48" i="9"/>
  <c r="AC48" i="9"/>
  <c r="AD48" i="23"/>
  <c r="AD48" i="19"/>
  <c r="AE33" i="29"/>
  <c r="AD33" i="13"/>
  <c r="AD33" i="12" s="1"/>
  <c r="AE33" i="23"/>
  <c r="AE33" i="19"/>
  <c r="AE33" i="9"/>
  <c r="AF38" i="26"/>
  <c r="AF46" i="29"/>
  <c r="AE46" i="13"/>
  <c r="AE46" i="12" s="1"/>
  <c r="AF46" i="13"/>
  <c r="AF46" i="12" s="1"/>
  <c r="AF46" i="19"/>
  <c r="AF47" i="19"/>
  <c r="AF46" i="23"/>
  <c r="AE46" i="9"/>
  <c r="AF46" i="9"/>
  <c r="AF50" i="26"/>
  <c r="AG43" i="29"/>
  <c r="AF43" i="13"/>
  <c r="AF43" i="12" s="1"/>
  <c r="AG43" i="13"/>
  <c r="AG43" i="12" s="1"/>
  <c r="AG43" i="23"/>
  <c r="AG43" i="19"/>
  <c r="AG44" i="19"/>
  <c r="AG43" i="9"/>
  <c r="AF51" i="13"/>
  <c r="AF51" i="12" s="1"/>
  <c r="AG51" i="13"/>
  <c r="AG51" i="12" s="1"/>
  <c r="AG51" i="9"/>
  <c r="AG51" i="19"/>
  <c r="AG51" i="23"/>
  <c r="AG52" i="19"/>
  <c r="AH48" i="29"/>
  <c r="AH49" i="29" s="1"/>
  <c r="AH50" i="29" s="1"/>
  <c r="AH48" i="13"/>
  <c r="AH48" i="12" s="1"/>
  <c r="AG48" i="13"/>
  <c r="AG48" i="12" s="1"/>
  <c r="AI48" i="9"/>
  <c r="AH48" i="23"/>
  <c r="AH48" i="9"/>
  <c r="AH48" i="19"/>
  <c r="AI53" i="28"/>
  <c r="AI41" i="29"/>
  <c r="AH41" i="13"/>
  <c r="AH41" i="12" s="1"/>
  <c r="AI41" i="23"/>
  <c r="AI41" i="19"/>
  <c r="AI42" i="19"/>
  <c r="AI41" i="9"/>
  <c r="AH41" i="9"/>
  <c r="AJ46" i="29"/>
  <c r="AJ46" i="13"/>
  <c r="AJ46" i="12" s="1"/>
  <c r="AJ46" i="19"/>
  <c r="AJ46" i="23"/>
  <c r="AK46" i="9"/>
  <c r="AK30" i="26"/>
  <c r="AK43" i="29"/>
  <c r="AK43" i="13"/>
  <c r="AK43" i="12" s="1"/>
  <c r="AK43" i="23"/>
  <c r="AK43" i="19"/>
  <c r="AK47" i="29"/>
  <c r="AK47" i="13"/>
  <c r="AK47" i="12" s="1"/>
  <c r="AK47" i="23"/>
  <c r="AK47" i="19"/>
  <c r="AM53" i="28"/>
  <c r="AM33" i="29"/>
  <c r="AM33" i="13"/>
  <c r="AM33" i="12" s="1"/>
  <c r="AM33" i="19"/>
  <c r="AM33" i="23"/>
  <c r="AM34" i="19"/>
  <c r="AN33" i="9"/>
  <c r="AM40" i="26"/>
  <c r="AN33" i="26"/>
  <c r="BL37" i="29"/>
  <c r="BK37" i="13"/>
  <c r="BK37" i="12" s="1"/>
  <c r="BL37" i="23"/>
  <c r="BM37" i="9"/>
  <c r="BL37" i="9"/>
  <c r="BL37" i="13"/>
  <c r="BL37" i="12" s="1"/>
  <c r="BM53" i="28"/>
  <c r="BM42" i="29"/>
  <c r="BL42" i="13"/>
  <c r="BL42" i="12" s="1"/>
  <c r="BM42" i="13"/>
  <c r="BM42" i="12" s="1"/>
  <c r="BM42" i="23"/>
  <c r="BM43" i="19"/>
  <c r="BM42" i="19"/>
  <c r="BM42" i="9"/>
  <c r="BN42" i="9"/>
  <c r="BL42" i="9"/>
  <c r="BN31" i="23"/>
  <c r="BN31" i="19"/>
  <c r="BN31" i="22"/>
  <c r="BN31" i="9"/>
  <c r="BM31" i="9"/>
  <c r="BN43" i="29"/>
  <c r="BN43" i="13"/>
  <c r="BN43" i="12" s="1"/>
  <c r="BM43" i="13"/>
  <c r="BM43" i="12" s="1"/>
  <c r="BN43" i="23"/>
  <c r="BN43" i="9"/>
  <c r="BN43" i="19"/>
  <c r="BO53" i="28"/>
  <c r="BO31" i="29"/>
  <c r="BO31" i="13"/>
  <c r="BO31" i="12" s="1"/>
  <c r="BO32" i="19"/>
  <c r="BO31" i="23"/>
  <c r="BO31" i="19"/>
  <c r="BO31" i="22"/>
  <c r="BO31" i="9"/>
  <c r="BO39" i="29"/>
  <c r="BO39" i="19"/>
  <c r="BO40" i="19"/>
  <c r="BO39" i="23"/>
  <c r="BP32" i="29"/>
  <c r="BP32" i="13"/>
  <c r="BP32" i="12" s="1"/>
  <c r="BP32" i="23"/>
  <c r="BP33" i="19"/>
  <c r="BP32" i="19"/>
  <c r="BO32" i="13"/>
  <c r="BO32" i="12" s="1"/>
  <c r="BQ32" i="9"/>
  <c r="BP32" i="22"/>
  <c r="BP32" i="9"/>
  <c r="AO42" i="26"/>
  <c r="CF44" i="26"/>
  <c r="BP49" i="13"/>
  <c r="BP49" i="12" s="1"/>
  <c r="BQ49" i="19"/>
  <c r="BQ49" i="23"/>
  <c r="BQ50" i="19"/>
  <c r="BQ49" i="13"/>
  <c r="BQ49" i="12" s="1"/>
  <c r="BQ49" i="9"/>
  <c r="BQ49" i="29"/>
  <c r="BR50" i="29"/>
  <c r="BQ50" i="13"/>
  <c r="BQ50" i="12" s="1"/>
  <c r="BR50" i="13"/>
  <c r="BR50" i="12" s="1"/>
  <c r="BQ50" i="9"/>
  <c r="BR50" i="19"/>
  <c r="BR50" i="23"/>
  <c r="BR50" i="9"/>
  <c r="BS47" i="29"/>
  <c r="BR47" i="13"/>
  <c r="BR47" i="12" s="1"/>
  <c r="BS47" i="13"/>
  <c r="BS47" i="12" s="1"/>
  <c r="BS48" i="19"/>
  <c r="BS47" i="23"/>
  <c r="BR47" i="9"/>
  <c r="BS47" i="9"/>
  <c r="BS47" i="19"/>
  <c r="BT47" i="9"/>
  <c r="BU37" i="23"/>
  <c r="BU38" i="19"/>
  <c r="BU37" i="29"/>
  <c r="BT37" i="13"/>
  <c r="BT37" i="12" s="1"/>
  <c r="BU37" i="19"/>
  <c r="BU37" i="9"/>
  <c r="BU37" i="13"/>
  <c r="BU37" i="12" s="1"/>
  <c r="BU45" i="29"/>
  <c r="BT45" i="13"/>
  <c r="BT45" i="12" s="1"/>
  <c r="BU45" i="13"/>
  <c r="BU45" i="12" s="1"/>
  <c r="BU45" i="23"/>
  <c r="BU45" i="19"/>
  <c r="BU46" i="19"/>
  <c r="BU45" i="9"/>
  <c r="BT45" i="9"/>
  <c r="BV45" i="9"/>
  <c r="BU49" i="19"/>
  <c r="BU50" i="19"/>
  <c r="BU49" i="23"/>
  <c r="BU49" i="9"/>
  <c r="BU49" i="13"/>
  <c r="BU49" i="12" s="1"/>
  <c r="BT49" i="13"/>
  <c r="BT49" i="12" s="1"/>
  <c r="BU49" i="29"/>
  <c r="BV49" i="9"/>
  <c r="BV46" i="29"/>
  <c r="BU46" i="13"/>
  <c r="BU46" i="12" s="1"/>
  <c r="BV46" i="13"/>
  <c r="BV46" i="12" s="1"/>
  <c r="BV46" i="23"/>
  <c r="BV46" i="19"/>
  <c r="BV46" i="9"/>
  <c r="BW35" i="29"/>
  <c r="BW35" i="13"/>
  <c r="BW35" i="12" s="1"/>
  <c r="BW35" i="22"/>
  <c r="BW35" i="23"/>
  <c r="BW47" i="29"/>
  <c r="BW47" i="13"/>
  <c r="BW47" i="12" s="1"/>
  <c r="BW48" i="19"/>
  <c r="BW47" i="23"/>
  <c r="BW47" i="19"/>
  <c r="BX47" i="9"/>
  <c r="BX44" i="26"/>
  <c r="BX37" i="13"/>
  <c r="BX37" i="12" s="1"/>
  <c r="BY37" i="19"/>
  <c r="BY37" i="23"/>
  <c r="BY37" i="9"/>
  <c r="BX37" i="9"/>
  <c r="BY37" i="29"/>
  <c r="BY37" i="13"/>
  <c r="BY37" i="12" s="1"/>
  <c r="BZ46" i="29"/>
  <c r="BZ46" i="13"/>
  <c r="BZ46" i="12" s="1"/>
  <c r="BY46" i="13"/>
  <c r="BY46" i="12" s="1"/>
  <c r="BZ46" i="19"/>
  <c r="BZ46" i="23"/>
  <c r="BZ47" i="19"/>
  <c r="BZ46" i="9"/>
  <c r="BZ49" i="29"/>
  <c r="BZ49" i="13"/>
  <c r="BZ49" i="12" s="1"/>
  <c r="BZ49" i="23"/>
  <c r="BZ49" i="19"/>
  <c r="BZ50" i="19"/>
  <c r="BZ49" i="9"/>
  <c r="CA38" i="29"/>
  <c r="CA38" i="13"/>
  <c r="CA38" i="12" s="1"/>
  <c r="CA38" i="23"/>
  <c r="CA39" i="19"/>
  <c r="CA42" i="29"/>
  <c r="CA42" i="13"/>
  <c r="CA42" i="12" s="1"/>
  <c r="CA43" i="19"/>
  <c r="CA42" i="23"/>
  <c r="CA42" i="19"/>
  <c r="CA42" i="9"/>
  <c r="CC47" i="26"/>
  <c r="CD52" i="24"/>
  <c r="CD52" i="21"/>
  <c r="CE49" i="26"/>
  <c r="CD49" i="26"/>
  <c r="CF42" i="29"/>
  <c r="CE42" i="13"/>
  <c r="CE42" i="12" s="1"/>
  <c r="CF43" i="19"/>
  <c r="CF42" i="23"/>
  <c r="CE42" i="9"/>
  <c r="CF50" i="29"/>
  <c r="CE50" i="13"/>
  <c r="CE50" i="12" s="1"/>
  <c r="CF50" i="13"/>
  <c r="CF50" i="12" s="1"/>
  <c r="CF50" i="19"/>
  <c r="CF50" i="23"/>
  <c r="CF51" i="19"/>
  <c r="CF50" i="9"/>
  <c r="CE50" i="9"/>
  <c r="CG39" i="29"/>
  <c r="CG39" i="13"/>
  <c r="CG39" i="12" s="1"/>
  <c r="CG40" i="19"/>
  <c r="CG39" i="23"/>
  <c r="CH52" i="19"/>
  <c r="CI33" i="22"/>
  <c r="CI33" i="23"/>
  <c r="CI33" i="19"/>
  <c r="CI34" i="19"/>
  <c r="CI33" i="29"/>
  <c r="CI33" i="13"/>
  <c r="CI33" i="12" s="1"/>
  <c r="CK43" i="29"/>
  <c r="CJ43" i="13"/>
  <c r="CJ43" i="12" s="1"/>
  <c r="CK43" i="19"/>
  <c r="CK43" i="23"/>
  <c r="CK44" i="19"/>
  <c r="CK51" i="29"/>
  <c r="CK51" i="13"/>
  <c r="CK51" i="12" s="1"/>
  <c r="CK51" i="23"/>
  <c r="CK52" i="19"/>
  <c r="CK51" i="22"/>
  <c r="CK51" i="19"/>
  <c r="CL40" i="29"/>
  <c r="CL40" i="19"/>
  <c r="CL41" i="19"/>
  <c r="CL40" i="23"/>
  <c r="CL48" i="29"/>
  <c r="CL48" i="13"/>
  <c r="CL48" i="12" s="1"/>
  <c r="CK48" i="13"/>
  <c r="CK48" i="12" s="1"/>
  <c r="CL48" i="23"/>
  <c r="CL48" i="19"/>
  <c r="CM48" i="9"/>
  <c r="CL48" i="9"/>
  <c r="CN38" i="29"/>
  <c r="CN38" i="13"/>
  <c r="CN38" i="12" s="1"/>
  <c r="CN38" i="19"/>
  <c r="CN39" i="19"/>
  <c r="CN38" i="9"/>
  <c r="CM38" i="13"/>
  <c r="CM38" i="12" s="1"/>
  <c r="CN38" i="23"/>
  <c r="CN50" i="29"/>
  <c r="CN50" i="23"/>
  <c r="CN50" i="19"/>
  <c r="CN50" i="9"/>
  <c r="CM50" i="13"/>
  <c r="CM50" i="12" s="1"/>
  <c r="CO35" i="29"/>
  <c r="CO35" i="13"/>
  <c r="CO35" i="12" s="1"/>
  <c r="CO35" i="23"/>
  <c r="CO35" i="22"/>
  <c r="CO36" i="19"/>
  <c r="CO39" i="29"/>
  <c r="CN39" i="13"/>
  <c r="CN39" i="12" s="1"/>
  <c r="CO40" i="19"/>
  <c r="CO39" i="23"/>
  <c r="CO39" i="19"/>
  <c r="CP36" i="29"/>
  <c r="CO36" i="13"/>
  <c r="CO36" i="12" s="1"/>
  <c r="CP36" i="13"/>
  <c r="CP36" i="12" s="1"/>
  <c r="CP36" i="22"/>
  <c r="CP36" i="23"/>
  <c r="CP37" i="19"/>
  <c r="CP36" i="19"/>
  <c r="CP36" i="9"/>
  <c r="CQ36" i="9"/>
  <c r="CP48" i="29"/>
  <c r="CP48" i="13"/>
  <c r="CP48" i="12" s="1"/>
  <c r="CO48" i="13"/>
  <c r="CO48" i="12" s="1"/>
  <c r="CP49" i="19"/>
  <c r="CP48" i="23"/>
  <c r="CP48" i="19"/>
  <c r="CP48" i="9"/>
  <c r="CQ48" i="9"/>
  <c r="CO48" i="9"/>
  <c r="CQ37" i="29"/>
  <c r="CP37" i="13"/>
  <c r="CP37" i="12" s="1"/>
  <c r="CQ37" i="19"/>
  <c r="CQ37" i="23"/>
  <c r="CP37" i="9"/>
  <c r="CQ49" i="29"/>
  <c r="CQ50" i="19"/>
  <c r="CQ49" i="23"/>
  <c r="CP49" i="13"/>
  <c r="CP49" i="12" s="1"/>
  <c r="CQ49" i="19"/>
  <c r="CQ49" i="9"/>
  <c r="CR49" i="9"/>
  <c r="CP49" i="9"/>
  <c r="CQ49" i="13"/>
  <c r="CQ49" i="12" s="1"/>
  <c r="CR42" i="29"/>
  <c r="CR42" i="13"/>
  <c r="CR42" i="12" s="1"/>
  <c r="CR42" i="23"/>
  <c r="CR42" i="19"/>
  <c r="CQ42" i="13"/>
  <c r="CQ42" i="12" s="1"/>
  <c r="CR42" i="9"/>
  <c r="CS52" i="24"/>
  <c r="CS52" i="21"/>
  <c r="CS53" i="28"/>
  <c r="CS35" i="23"/>
  <c r="CS35" i="22"/>
  <c r="CS36" i="19"/>
  <c r="CT53" i="28"/>
  <c r="CU41" i="29"/>
  <c r="CU41" i="23"/>
  <c r="CU42" i="19"/>
  <c r="CT41" i="9"/>
  <c r="CU41" i="19"/>
  <c r="CU49" i="29"/>
  <c r="CU50" i="19"/>
  <c r="CU49" i="23"/>
  <c r="CU49" i="19"/>
  <c r="CU49" i="9"/>
  <c r="CT49" i="13"/>
  <c r="CT49" i="12" s="1"/>
  <c r="CU49" i="13"/>
  <c r="CU49" i="12" s="1"/>
  <c r="CT49" i="9"/>
  <c r="CV49" i="9"/>
  <c r="CY49" i="29"/>
  <c r="CX49" i="13"/>
  <c r="CX49" i="12" s="1"/>
  <c r="CY50" i="19"/>
  <c r="CY49" i="19"/>
  <c r="CY49" i="23"/>
  <c r="CY49" i="9"/>
  <c r="CX49" i="9"/>
  <c r="CZ49" i="9"/>
  <c r="CY49" i="13"/>
  <c r="CY49" i="12" s="1"/>
  <c r="CZ46" i="29"/>
  <c r="CZ46" i="23"/>
  <c r="CZ47" i="19"/>
  <c r="CZ46" i="9"/>
  <c r="CY46" i="13"/>
  <c r="CY46" i="12" s="1"/>
  <c r="CZ46" i="19"/>
  <c r="CY46" i="9"/>
  <c r="CZ46" i="13"/>
  <c r="CZ46" i="12" s="1"/>
  <c r="DB39" i="29"/>
  <c r="DB39" i="23"/>
  <c r="DB39" i="19"/>
  <c r="DB40" i="19"/>
  <c r="DC48" i="19"/>
  <c r="DC47" i="23"/>
  <c r="DC47" i="19"/>
  <c r="DD47" i="9"/>
  <c r="DC51" i="29"/>
  <c r="DC51" i="13"/>
  <c r="DC51" i="12" s="1"/>
  <c r="DC51" i="22"/>
  <c r="DC51" i="19"/>
  <c r="DC51" i="23"/>
  <c r="DC52" i="19"/>
  <c r="DD51" i="9"/>
  <c r="DD44" i="23"/>
  <c r="DD44" i="19"/>
  <c r="DC44" i="9"/>
  <c r="DD44" i="9"/>
  <c r="B30" i="26"/>
  <c r="CZ31" i="13"/>
  <c r="CZ31" i="12" s="1"/>
  <c r="DB32" i="26"/>
  <c r="CD37" i="26"/>
  <c r="CW47" i="26"/>
  <c r="BD39" i="26"/>
  <c r="CK37" i="26"/>
  <c r="CP50" i="13"/>
  <c r="CP50" i="12" s="1"/>
  <c r="CT35" i="26"/>
  <c r="BB40" i="29"/>
  <c r="BA40" i="13"/>
  <c r="BA40" i="12" s="1"/>
  <c r="BB40" i="13"/>
  <c r="BB40" i="12" s="1"/>
  <c r="BB40" i="23"/>
  <c r="BA40" i="9"/>
  <c r="BB40" i="9"/>
  <c r="BB41" i="19"/>
  <c r="AO41" i="29"/>
  <c r="AO41" i="13"/>
  <c r="AO41" i="12" s="1"/>
  <c r="AO41" i="19"/>
  <c r="AO41" i="23"/>
  <c r="AO42" i="19"/>
  <c r="AO41" i="9"/>
  <c r="AP38" i="29"/>
  <c r="AP38" i="23"/>
  <c r="AP39" i="19"/>
  <c r="AP38" i="9"/>
  <c r="AP46" i="29"/>
  <c r="AP47" i="19"/>
  <c r="AP46" i="13"/>
  <c r="AP46" i="12" s="1"/>
  <c r="AP46" i="19"/>
  <c r="AP46" i="23"/>
  <c r="AQ46" i="9"/>
  <c r="AP46" i="9"/>
  <c r="BA33" i="29"/>
  <c r="BA33" i="13"/>
  <c r="BA33" i="12" s="1"/>
  <c r="BA33" i="23"/>
  <c r="BA33" i="19"/>
  <c r="BB33" i="9"/>
  <c r="BB42" i="29"/>
  <c r="BA42" i="13"/>
  <c r="BA42" i="12" s="1"/>
  <c r="BB42" i="23"/>
  <c r="BB43" i="19"/>
  <c r="BB42" i="19"/>
  <c r="BA42" i="9"/>
  <c r="BC31" i="29"/>
  <c r="BC31" i="13"/>
  <c r="BC31" i="12" s="1"/>
  <c r="BC31" i="23"/>
  <c r="BC31" i="19"/>
  <c r="BD31" i="9"/>
  <c r="BF45" i="29"/>
  <c r="BE45" i="13"/>
  <c r="BE45" i="12" s="1"/>
  <c r="BF45" i="23"/>
  <c r="BE45" i="9"/>
  <c r="BJ37" i="29"/>
  <c r="BJ37" i="13"/>
  <c r="BJ37" i="12" s="1"/>
  <c r="BJ37" i="23"/>
  <c r="BJ38" i="19"/>
  <c r="BJ37" i="19"/>
  <c r="BK37" i="9"/>
  <c r="BL43" i="29"/>
  <c r="BL43" i="13"/>
  <c r="BL43" i="12" s="1"/>
  <c r="BL44" i="19"/>
  <c r="BL43" i="19"/>
  <c r="BL43" i="23"/>
  <c r="BM43" i="9"/>
  <c r="BL43" i="9"/>
  <c r="BN33" i="29"/>
  <c r="BN33" i="22"/>
  <c r="BN33" i="23"/>
  <c r="BN34" i="19"/>
  <c r="BM33" i="13"/>
  <c r="BM33" i="12" s="1"/>
  <c r="BP42" i="29"/>
  <c r="BP42" i="13"/>
  <c r="BP42" i="12" s="1"/>
  <c r="BP42" i="23"/>
  <c r="BO42" i="9"/>
  <c r="BQ42" i="9"/>
  <c r="BP42" i="9"/>
  <c r="BR44" i="23"/>
  <c r="BR45" i="19"/>
  <c r="BR44" i="19"/>
  <c r="BS44" i="9"/>
  <c r="BR44" i="9"/>
  <c r="BT42" i="29"/>
  <c r="BT42" i="23"/>
  <c r="BT42" i="19"/>
  <c r="BU51" i="29"/>
  <c r="BU51" i="13"/>
  <c r="BU51" i="12" s="1"/>
  <c r="BU51" i="23"/>
  <c r="BU52" i="19"/>
  <c r="BU51" i="22"/>
  <c r="BV51" i="9"/>
  <c r="BU51" i="9"/>
  <c r="BU51" i="19"/>
  <c r="BW45" i="29"/>
  <c r="BW45" i="23"/>
  <c r="BW45" i="19"/>
  <c r="BW45" i="13"/>
  <c r="BW45" i="12" s="1"/>
  <c r="BW45" i="9"/>
  <c r="BX45" i="9"/>
  <c r="BY51" i="29"/>
  <c r="BY51" i="13"/>
  <c r="BY51" i="12" s="1"/>
  <c r="BY51" i="23"/>
  <c r="BY52" i="19"/>
  <c r="BY51" i="19"/>
  <c r="BY51" i="9"/>
  <c r="BY51" i="22"/>
  <c r="BZ51" i="29"/>
  <c r="BZ51" i="23"/>
  <c r="BZ51" i="19"/>
  <c r="BZ51" i="22"/>
  <c r="BZ52" i="19"/>
  <c r="CB40" i="29"/>
  <c r="CB40" i="19"/>
  <c r="CB40" i="23"/>
  <c r="CE31" i="29"/>
  <c r="CE31" i="13"/>
  <c r="CE31" i="12" s="1"/>
  <c r="CE31" i="22"/>
  <c r="CE31" i="19"/>
  <c r="CE31" i="23"/>
  <c r="CJ48" i="29"/>
  <c r="CJ48" i="13"/>
  <c r="CJ48" i="12" s="1"/>
  <c r="CJ48" i="19"/>
  <c r="CJ48" i="23"/>
  <c r="CK48" i="9"/>
  <c r="CJ48" i="9"/>
  <c r="CL42" i="29"/>
  <c r="CL42" i="13"/>
  <c r="CL42" i="12" s="1"/>
  <c r="CL42" i="23"/>
  <c r="CL42" i="19"/>
  <c r="CL42" i="9"/>
  <c r="CM42" i="9"/>
  <c r="CL50" i="23"/>
  <c r="CL51" i="19"/>
  <c r="CM50" i="9"/>
  <c r="CL50" i="9"/>
  <c r="CQ51" i="29"/>
  <c r="CQ51" i="13"/>
  <c r="CQ51" i="12" s="1"/>
  <c r="CQ51" i="23"/>
  <c r="CQ51" i="22"/>
  <c r="CQ51" i="9"/>
  <c r="CQ51" i="19"/>
  <c r="CQ52" i="19"/>
  <c r="CR51" i="9"/>
  <c r="C31" i="29"/>
  <c r="C31" i="19"/>
  <c r="C31" i="22"/>
  <c r="C31" i="23"/>
  <c r="C31" i="9"/>
  <c r="B31" i="9"/>
  <c r="D31" i="9"/>
  <c r="C39" i="29"/>
  <c r="C39" i="13"/>
  <c r="C39" i="12" s="1"/>
  <c r="C39" i="9"/>
  <c r="C39" i="23"/>
  <c r="D39" i="9"/>
  <c r="B39" i="9"/>
  <c r="C39" i="19"/>
  <c r="C51" i="13"/>
  <c r="C51" i="12" s="1"/>
  <c r="C51" i="19"/>
  <c r="C51" i="22"/>
  <c r="C51" i="23"/>
  <c r="C51" i="9"/>
  <c r="B51" i="9"/>
  <c r="E44" i="29"/>
  <c r="E44" i="13"/>
  <c r="E44" i="12" s="1"/>
  <c r="F44" i="9"/>
  <c r="E44" i="19"/>
  <c r="E44" i="9"/>
  <c r="E44" i="23"/>
  <c r="H43" i="29"/>
  <c r="H43" i="13"/>
  <c r="H43" i="12" s="1"/>
  <c r="H43" i="19"/>
  <c r="H43" i="23"/>
  <c r="I43" i="9"/>
  <c r="H43" i="9"/>
  <c r="J42" i="29"/>
  <c r="I42" i="13"/>
  <c r="I42" i="12" s="1"/>
  <c r="J42" i="13"/>
  <c r="J42" i="12" s="1"/>
  <c r="J42" i="23"/>
  <c r="J42" i="19"/>
  <c r="I42" i="9"/>
  <c r="J42" i="9"/>
  <c r="L42" i="29"/>
  <c r="L42" i="13"/>
  <c r="L42" i="12" s="1"/>
  <c r="M42" i="9"/>
  <c r="L42" i="23"/>
  <c r="L42" i="19"/>
  <c r="L42" i="9"/>
  <c r="M43" i="29"/>
  <c r="M43" i="13"/>
  <c r="M43" i="12" s="1"/>
  <c r="M43" i="19"/>
  <c r="M43" i="9"/>
  <c r="M43" i="23"/>
  <c r="N52" i="24"/>
  <c r="N52" i="21"/>
  <c r="N43" i="29"/>
  <c r="O43" i="9"/>
  <c r="N43" i="13"/>
  <c r="N43" i="12" s="1"/>
  <c r="N43" i="19"/>
  <c r="N43" i="23"/>
  <c r="N43" i="9"/>
  <c r="N51" i="13"/>
  <c r="N51" i="12" s="1"/>
  <c r="N51" i="23"/>
  <c r="N51" i="19"/>
  <c r="N51" i="22"/>
  <c r="N51" i="9"/>
  <c r="O44" i="29"/>
  <c r="O44" i="13"/>
  <c r="O44" i="12" s="1"/>
  <c r="O44" i="23"/>
  <c r="O44" i="9"/>
  <c r="P44" i="9"/>
  <c r="O44" i="19"/>
  <c r="P41" i="29"/>
  <c r="P41" i="13"/>
  <c r="P41" i="12" s="1"/>
  <c r="P41" i="23"/>
  <c r="P41" i="19"/>
  <c r="Q41" i="9"/>
  <c r="P41" i="9"/>
  <c r="P49" i="23"/>
  <c r="P49" i="13"/>
  <c r="P49" i="12" s="1"/>
  <c r="P49" i="9"/>
  <c r="P49" i="19"/>
  <c r="Q38" i="29"/>
  <c r="Q38" i="13"/>
  <c r="Q38" i="12" s="1"/>
  <c r="Q38" i="19"/>
  <c r="Q38" i="23"/>
  <c r="R38" i="9"/>
  <c r="Q46" i="29"/>
  <c r="Q46" i="13"/>
  <c r="Q46" i="12" s="1"/>
  <c r="Q46" i="23"/>
  <c r="Q46" i="19"/>
  <c r="R46" i="9"/>
  <c r="Q46" i="9"/>
  <c r="R47" i="29"/>
  <c r="R47" i="13"/>
  <c r="R47" i="12" s="1"/>
  <c r="R47" i="23"/>
  <c r="R47" i="19"/>
  <c r="S47" i="9"/>
  <c r="R47" i="9"/>
  <c r="T49" i="13"/>
  <c r="T49" i="12" s="1"/>
  <c r="T49" i="19"/>
  <c r="T49" i="9"/>
  <c r="T49" i="23"/>
  <c r="U34" i="29"/>
  <c r="U34" i="13"/>
  <c r="U34" i="12" s="1"/>
  <c r="U34" i="23"/>
  <c r="U34" i="19"/>
  <c r="U34" i="22"/>
  <c r="U34" i="9"/>
  <c r="V34" i="9"/>
  <c r="U42" i="29"/>
  <c r="U42" i="13"/>
  <c r="U42" i="12" s="1"/>
  <c r="U42" i="9"/>
  <c r="U42" i="19"/>
  <c r="U42" i="23"/>
  <c r="V42" i="9"/>
  <c r="U50" i="13"/>
  <c r="U50" i="12" s="1"/>
  <c r="U50" i="19"/>
  <c r="U50" i="9"/>
  <c r="U50" i="23"/>
  <c r="V47" i="29"/>
  <c r="V47" i="13"/>
  <c r="V47" i="12" s="1"/>
  <c r="V47" i="9"/>
  <c r="W47" i="9"/>
  <c r="V47" i="23"/>
  <c r="V47" i="19"/>
  <c r="W44" i="29"/>
  <c r="W44" i="23"/>
  <c r="W44" i="13"/>
  <c r="W44" i="12" s="1"/>
  <c r="X44" i="9"/>
  <c r="W44" i="9"/>
  <c r="W44" i="19"/>
  <c r="Z43" i="29"/>
  <c r="Z43" i="23"/>
  <c r="AA36" i="29"/>
  <c r="AA36" i="23"/>
  <c r="AB33" i="29"/>
  <c r="AB33" i="23"/>
  <c r="AE52" i="24"/>
  <c r="AE52" i="21"/>
  <c r="AJ52" i="24"/>
  <c r="AJ52" i="21"/>
  <c r="AJ41" i="29"/>
  <c r="AJ41" i="13"/>
  <c r="AJ41" i="12" s="1"/>
  <c r="AJ41" i="19"/>
  <c r="AJ41" i="9"/>
  <c r="AK41" i="9"/>
  <c r="AJ41" i="23"/>
  <c r="AL31" i="29"/>
  <c r="AL31" i="23"/>
  <c r="AL31" i="19"/>
  <c r="AN49" i="13"/>
  <c r="AN49" i="12" s="1"/>
  <c r="AN49" i="23"/>
  <c r="AN49" i="19"/>
  <c r="AN49" i="9"/>
  <c r="AO46" i="29"/>
  <c r="AO46" i="13"/>
  <c r="AO46" i="12" s="1"/>
  <c r="AO47" i="19"/>
  <c r="AO46" i="19"/>
  <c r="AO46" i="23"/>
  <c r="AO51" i="13"/>
  <c r="AO51" i="12" s="1"/>
  <c r="AP51" i="13"/>
  <c r="AP51" i="12" s="1"/>
  <c r="AP51" i="23"/>
  <c r="AP52" i="19"/>
  <c r="AP51" i="19"/>
  <c r="AP51" i="9"/>
  <c r="AR33" i="26"/>
  <c r="AT47" i="29"/>
  <c r="AS47" i="13"/>
  <c r="AS47" i="12" s="1"/>
  <c r="AT47" i="23"/>
  <c r="AT47" i="9"/>
  <c r="AS47" i="9"/>
  <c r="AT47" i="19"/>
  <c r="AT48" i="19"/>
  <c r="AV45" i="29"/>
  <c r="AU45" i="13"/>
  <c r="AU45" i="12" s="1"/>
  <c r="AV45" i="13"/>
  <c r="AV45" i="12" s="1"/>
  <c r="AV45" i="23"/>
  <c r="AV45" i="9"/>
  <c r="AU45" i="9"/>
  <c r="AV45" i="19"/>
  <c r="AV46" i="19"/>
  <c r="AW50" i="29"/>
  <c r="AW50" i="13"/>
  <c r="AW50" i="12" s="1"/>
  <c r="AV50" i="13"/>
  <c r="AV50" i="12" s="1"/>
  <c r="AW50" i="23"/>
  <c r="AW51" i="19"/>
  <c r="AW50" i="9"/>
  <c r="AV50" i="9"/>
  <c r="AW50" i="19"/>
  <c r="BF52" i="24"/>
  <c r="BE52" i="26" s="1"/>
  <c r="BF52" i="21"/>
  <c r="CB45" i="13"/>
  <c r="CB45" i="12" s="1"/>
  <c r="AY48" i="29"/>
  <c r="AY48" i="13"/>
  <c r="AY48" i="12" s="1"/>
  <c r="AX48" i="13"/>
  <c r="AX48" i="12" s="1"/>
  <c r="AY48" i="23"/>
  <c r="AX48" i="9"/>
  <c r="AY49" i="19"/>
  <c r="AY48" i="19"/>
  <c r="AY48" i="9"/>
  <c r="AZ48" i="9"/>
  <c r="AZ52" i="24"/>
  <c r="AZ52" i="26" s="1"/>
  <c r="AZ52" i="21"/>
  <c r="AZ45" i="29"/>
  <c r="AY45" i="13"/>
  <c r="AY45" i="12" s="1"/>
  <c r="AZ45" i="13"/>
  <c r="AZ45" i="12" s="1"/>
  <c r="AZ45" i="9"/>
  <c r="AY45" i="9"/>
  <c r="AZ46" i="19"/>
  <c r="AZ45" i="23"/>
  <c r="AZ45" i="19"/>
  <c r="BD49" i="29"/>
  <c r="BC49" i="13"/>
  <c r="BC49" i="12" s="1"/>
  <c r="BD49" i="13"/>
  <c r="BD49" i="12" s="1"/>
  <c r="BE49" i="9"/>
  <c r="BC49" i="9"/>
  <c r="BD49" i="9"/>
  <c r="BD49" i="23"/>
  <c r="BD50" i="19"/>
  <c r="BE42" i="29"/>
  <c r="BE42" i="13"/>
  <c r="BE42" i="12" s="1"/>
  <c r="BD42" i="13"/>
  <c r="BD42" i="12" s="1"/>
  <c r="BF42" i="9"/>
  <c r="BE42" i="23"/>
  <c r="BE42" i="9"/>
  <c r="BE42" i="19"/>
  <c r="BF46" i="29"/>
  <c r="BF46" i="13"/>
  <c r="BF46" i="12" s="1"/>
  <c r="BF46" i="23"/>
  <c r="BF46" i="19"/>
  <c r="BE46" i="9"/>
  <c r="BG46" i="9"/>
  <c r="BF47" i="19"/>
  <c r="BF46" i="9"/>
  <c r="BH40" i="29"/>
  <c r="BG40" i="13"/>
  <c r="BG40" i="12" s="1"/>
  <c r="BH40" i="13"/>
  <c r="BH40" i="12" s="1"/>
  <c r="BH40" i="23"/>
  <c r="BH40" i="19"/>
  <c r="BH41" i="19"/>
  <c r="BH40" i="9"/>
  <c r="BM41" i="29"/>
  <c r="BM41" i="23"/>
  <c r="BO38" i="29"/>
  <c r="BO38" i="23"/>
  <c r="BO38" i="19"/>
  <c r="BO50" i="29"/>
  <c r="BO50" i="13"/>
  <c r="BO50" i="12" s="1"/>
  <c r="BO50" i="23"/>
  <c r="BO50" i="9"/>
  <c r="BO50" i="19"/>
  <c r="BP50" i="9"/>
  <c r="BR49" i="29"/>
  <c r="BR49" i="23"/>
  <c r="BS50" i="29"/>
  <c r="BS50" i="13"/>
  <c r="BS50" i="12" s="1"/>
  <c r="BS50" i="23"/>
  <c r="BS50" i="9"/>
  <c r="BT50" i="9"/>
  <c r="BV37" i="29"/>
  <c r="BV37" i="13"/>
  <c r="BV37" i="12" s="1"/>
  <c r="BV37" i="23"/>
  <c r="BV37" i="19"/>
  <c r="BV37" i="9"/>
  <c r="BW37" i="9"/>
  <c r="BX43" i="13"/>
  <c r="BX43" i="12" s="1"/>
  <c r="BX51" i="13"/>
  <c r="BX51" i="12" s="1"/>
  <c r="CC42" i="29"/>
  <c r="CC42" i="13"/>
  <c r="CC42" i="12" s="1"/>
  <c r="CC42" i="19"/>
  <c r="CC42" i="23"/>
  <c r="CC42" i="9"/>
  <c r="CD42" i="9"/>
  <c r="CD47" i="29"/>
  <c r="CD47" i="13"/>
  <c r="CD47" i="12" s="1"/>
  <c r="CD47" i="23"/>
  <c r="CE47" i="9"/>
  <c r="CD47" i="9"/>
  <c r="CH43" i="29"/>
  <c r="CH43" i="13"/>
  <c r="CH43" i="12" s="1"/>
  <c r="CH43" i="19"/>
  <c r="CH43" i="23"/>
  <c r="CH43" i="9"/>
  <c r="CI48" i="13"/>
  <c r="CI48" i="12" s="1"/>
  <c r="CK46" i="13"/>
  <c r="CK46" i="12" s="1"/>
  <c r="CP51" i="26"/>
  <c r="AV41" i="26"/>
  <c r="AL23" i="22"/>
  <c r="AL23" i="23"/>
  <c r="AL24" i="19"/>
  <c r="AK23" i="13"/>
  <c r="AK23" i="12" s="1"/>
  <c r="AL23" i="9"/>
  <c r="AL23" i="19"/>
  <c r="AK23" i="9"/>
  <c r="AM23" i="9"/>
  <c r="AL23" i="13"/>
  <c r="AL23" i="12" s="1"/>
  <c r="AZ23" i="8"/>
  <c r="BD24" i="19"/>
  <c r="BD23" i="13"/>
  <c r="BD23" i="12" s="1"/>
  <c r="BC23" i="13"/>
  <c r="BC23" i="12" s="1"/>
  <c r="BD23" i="23"/>
  <c r="BD23" i="19"/>
  <c r="BD23" i="22"/>
  <c r="BE23" i="9"/>
  <c r="BD23" i="9"/>
  <c r="BC23" i="9"/>
  <c r="BK5" i="22"/>
  <c r="BK5" i="23"/>
  <c r="BK5" i="19"/>
  <c r="BK5" i="13"/>
  <c r="BK5" i="12" s="1"/>
  <c r="BK6" i="19"/>
  <c r="AS7" i="22"/>
  <c r="AS8" i="19"/>
  <c r="AS7" i="19"/>
  <c r="AS7" i="23"/>
  <c r="AS7" i="9"/>
  <c r="AS7" i="13"/>
  <c r="AS7" i="12" s="1"/>
  <c r="AR7" i="13"/>
  <c r="AR7" i="12" s="1"/>
  <c r="AT7" i="9"/>
  <c r="BG7" i="9"/>
  <c r="BG7" i="22"/>
  <c r="BG7" i="19"/>
  <c r="BH7" i="9"/>
  <c r="BG7" i="13"/>
  <c r="BG7" i="12" s="1"/>
  <c r="BG7" i="23"/>
  <c r="BF7" i="13"/>
  <c r="BF7" i="12" s="1"/>
  <c r="AR8" i="22"/>
  <c r="AR8" i="23"/>
  <c r="AQ8" i="9"/>
  <c r="AR8" i="9"/>
  <c r="AS8" i="9"/>
  <c r="AZ8" i="8"/>
  <c r="AS9" i="9"/>
  <c r="AQ9" i="9"/>
  <c r="AR9" i="9"/>
  <c r="AQ9" i="13"/>
  <c r="AQ9" i="12" s="1"/>
  <c r="AR9" i="13"/>
  <c r="AR9" i="12" s="1"/>
  <c r="AZ9" i="8"/>
  <c r="AG52" i="24"/>
  <c r="AG52" i="21"/>
  <c r="AK39" i="26"/>
  <c r="D44" i="29"/>
  <c r="D44" i="13"/>
  <c r="D44" i="12" s="1"/>
  <c r="D45" i="19"/>
  <c r="D44" i="23"/>
  <c r="D44" i="19"/>
  <c r="D44" i="9"/>
  <c r="E49" i="26"/>
  <c r="F46" i="26"/>
  <c r="G52" i="24"/>
  <c r="G52" i="21"/>
  <c r="H44" i="29"/>
  <c r="G44" i="13"/>
  <c r="G44" i="12" s="1"/>
  <c r="H44" i="13"/>
  <c r="H44" i="12" s="1"/>
  <c r="H45" i="19"/>
  <c r="H44" i="23"/>
  <c r="H44" i="19"/>
  <c r="G44" i="9"/>
  <c r="H44" i="9"/>
  <c r="I41" i="29"/>
  <c r="H41" i="13"/>
  <c r="H41" i="12" s="1"/>
  <c r="I41" i="13"/>
  <c r="I41" i="12" s="1"/>
  <c r="I41" i="23"/>
  <c r="I42" i="19"/>
  <c r="I41" i="19"/>
  <c r="H41" i="9"/>
  <c r="I41" i="9"/>
  <c r="J41" i="9"/>
  <c r="I48" i="29"/>
  <c r="I49" i="29" s="1"/>
  <c r="I50" i="29" s="1"/>
  <c r="I51" i="29" s="1"/>
  <c r="I48" i="13"/>
  <c r="I48" i="12" s="1"/>
  <c r="I48" i="9"/>
  <c r="I48" i="19"/>
  <c r="I48" i="23"/>
  <c r="J48" i="9"/>
  <c r="J52" i="24"/>
  <c r="J52" i="26" s="1"/>
  <c r="J52" i="21"/>
  <c r="J43" i="29"/>
  <c r="J43" i="13"/>
  <c r="J43" i="12" s="1"/>
  <c r="J44" i="19"/>
  <c r="I43" i="13"/>
  <c r="I43" i="12" s="1"/>
  <c r="J43" i="23"/>
  <c r="J43" i="19"/>
  <c r="J43" i="9"/>
  <c r="J51" i="13"/>
  <c r="J51" i="12" s="1"/>
  <c r="J51" i="19"/>
  <c r="J51" i="22"/>
  <c r="J52" i="19"/>
  <c r="J51" i="23"/>
  <c r="J51" i="9"/>
  <c r="K50" i="9"/>
  <c r="K50" i="13"/>
  <c r="K50" i="12" s="1"/>
  <c r="K50" i="19"/>
  <c r="K50" i="23"/>
  <c r="L52" i="24"/>
  <c r="L52" i="21"/>
  <c r="L43" i="26"/>
  <c r="L47" i="26"/>
  <c r="M44" i="29"/>
  <c r="M44" i="13"/>
  <c r="M44" i="12" s="1"/>
  <c r="L44" i="13"/>
  <c r="L44" i="12" s="1"/>
  <c r="M44" i="23"/>
  <c r="M44" i="9"/>
  <c r="L44" i="9"/>
  <c r="M45" i="19"/>
  <c r="M44" i="19"/>
  <c r="M51" i="13"/>
  <c r="M51" i="12" s="1"/>
  <c r="M52" i="19"/>
  <c r="M51" i="19"/>
  <c r="M51" i="23"/>
  <c r="M51" i="22"/>
  <c r="M51" i="9"/>
  <c r="N40" i="26"/>
  <c r="N44" i="29"/>
  <c r="N44" i="13"/>
  <c r="N44" i="12" s="1"/>
  <c r="N44" i="9"/>
  <c r="N45" i="19"/>
  <c r="N44" i="23"/>
  <c r="N44" i="19"/>
  <c r="N49" i="13"/>
  <c r="N49" i="12" s="1"/>
  <c r="O49" i="13"/>
  <c r="O49" i="12" s="1"/>
  <c r="O49" i="19"/>
  <c r="O49" i="9"/>
  <c r="O49" i="23"/>
  <c r="P42" i="29"/>
  <c r="P42" i="13"/>
  <c r="P42" i="12" s="1"/>
  <c r="O42" i="13"/>
  <c r="O42" i="12" s="1"/>
  <c r="P42" i="23"/>
  <c r="O42" i="9"/>
  <c r="P42" i="19"/>
  <c r="P43" i="19"/>
  <c r="P42" i="9"/>
  <c r="O50" i="13"/>
  <c r="O50" i="12" s="1"/>
  <c r="P50" i="13"/>
  <c r="P50" i="12" s="1"/>
  <c r="P50" i="19"/>
  <c r="P50" i="23"/>
  <c r="P50" i="9"/>
  <c r="Q43" i="29"/>
  <c r="P43" i="13"/>
  <c r="P43" i="12" s="1"/>
  <c r="Q43" i="13"/>
  <c r="Q43" i="12" s="1"/>
  <c r="Q43" i="23"/>
  <c r="Q44" i="19"/>
  <c r="Q43" i="9"/>
  <c r="P43" i="9"/>
  <c r="Q43" i="19"/>
  <c r="Q47" i="29"/>
  <c r="P47" i="13"/>
  <c r="P47" i="12" s="1"/>
  <c r="Q47" i="13"/>
  <c r="Q47" i="12" s="1"/>
  <c r="Q48" i="19"/>
  <c r="P47" i="9"/>
  <c r="Q47" i="23"/>
  <c r="Q47" i="19"/>
  <c r="Q47" i="9"/>
  <c r="R53" i="28"/>
  <c r="R32" i="26"/>
  <c r="R36" i="29"/>
  <c r="R36" i="23"/>
  <c r="R36" i="22"/>
  <c r="R37" i="19"/>
  <c r="R44" i="26"/>
  <c r="R48" i="29"/>
  <c r="R49" i="29" s="1"/>
  <c r="R50" i="29" s="1"/>
  <c r="R51" i="29" s="1"/>
  <c r="R48" i="13"/>
  <c r="R48" i="12" s="1"/>
  <c r="R48" i="9"/>
  <c r="Q48" i="13"/>
  <c r="Q48" i="12" s="1"/>
  <c r="R48" i="23"/>
  <c r="R48" i="19"/>
  <c r="Q48" i="9"/>
  <c r="R52" i="19"/>
  <c r="S37" i="26"/>
  <c r="R37" i="26"/>
  <c r="S49" i="26"/>
  <c r="R49" i="26"/>
  <c r="T42" i="29"/>
  <c r="S42" i="13"/>
  <c r="S42" i="12" s="1"/>
  <c r="T42" i="13"/>
  <c r="T42" i="12" s="1"/>
  <c r="T43" i="19"/>
  <c r="T42" i="23"/>
  <c r="S42" i="9"/>
  <c r="T42" i="9"/>
  <c r="V44" i="26"/>
  <c r="U44" i="26"/>
  <c r="V48" i="29"/>
  <c r="V49" i="29" s="1"/>
  <c r="V50" i="29" s="1"/>
  <c r="V51" i="29" s="1"/>
  <c r="V48" i="13"/>
  <c r="V48" i="12" s="1"/>
  <c r="U48" i="13"/>
  <c r="U48" i="12" s="1"/>
  <c r="V48" i="19"/>
  <c r="V48" i="23"/>
  <c r="U48" i="9"/>
  <c r="V48" i="9"/>
  <c r="W53" i="28"/>
  <c r="W37" i="29"/>
  <c r="V37" i="13"/>
  <c r="V37" i="12" s="1"/>
  <c r="V37" i="9"/>
  <c r="W38" i="19"/>
  <c r="W37" i="23"/>
  <c r="W49" i="26"/>
  <c r="X38" i="29"/>
  <c r="W38" i="13"/>
  <c r="W38" i="12" s="1"/>
  <c r="X38" i="23"/>
  <c r="W38" i="9"/>
  <c r="X39" i="19"/>
  <c r="Y31" i="29"/>
  <c r="X31" i="13"/>
  <c r="X31" i="12" s="1"/>
  <c r="Y32" i="19"/>
  <c r="Y31" i="23"/>
  <c r="X31" i="9"/>
  <c r="Y31" i="19"/>
  <c r="Z44" i="29"/>
  <c r="Z44" i="13"/>
  <c r="Z44" i="12" s="1"/>
  <c r="Y44" i="13"/>
  <c r="Y44" i="12" s="1"/>
  <c r="Z44" i="9"/>
  <c r="Z44" i="19"/>
  <c r="Z44" i="23"/>
  <c r="Y44" i="9"/>
  <c r="Z45" i="19"/>
  <c r="Z48" i="29"/>
  <c r="Z49" i="29" s="1"/>
  <c r="Z50" i="29" s="1"/>
  <c r="Z48" i="13"/>
  <c r="Z48" i="12" s="1"/>
  <c r="Y48" i="13"/>
  <c r="Y48" i="12" s="1"/>
  <c r="Z48" i="23"/>
  <c r="Y48" i="9"/>
  <c r="Z48" i="19"/>
  <c r="AA48" i="9"/>
  <c r="Z48" i="9"/>
  <c r="AA53" i="28"/>
  <c r="AA48" i="26"/>
  <c r="AB52" i="24"/>
  <c r="AB52" i="21"/>
  <c r="AB46" i="29"/>
  <c r="AA46" i="13"/>
  <c r="AA46" i="12" s="1"/>
  <c r="AB46" i="13"/>
  <c r="AB46" i="12" s="1"/>
  <c r="AB47" i="19"/>
  <c r="AB46" i="23"/>
  <c r="AB46" i="19"/>
  <c r="AB46" i="9"/>
  <c r="AC46" i="9"/>
  <c r="AC31" i="29"/>
  <c r="AC32" i="19"/>
  <c r="AC31" i="19"/>
  <c r="AC31" i="23"/>
  <c r="AC43" i="29"/>
  <c r="AC43" i="13"/>
  <c r="AC43" i="12" s="1"/>
  <c r="AB43" i="13"/>
  <c r="AB43" i="12" s="1"/>
  <c r="AC43" i="19"/>
  <c r="AC43" i="23"/>
  <c r="AC44" i="19"/>
  <c r="AC43" i="9"/>
  <c r="AD36" i="29"/>
  <c r="AC36" i="13"/>
  <c r="AC36" i="12" s="1"/>
  <c r="AD36" i="23"/>
  <c r="AD37" i="19"/>
  <c r="AD44" i="29"/>
  <c r="AC44" i="13"/>
  <c r="AC44" i="12" s="1"/>
  <c r="AD44" i="13"/>
  <c r="AD44" i="12" s="1"/>
  <c r="AD44" i="23"/>
  <c r="AD44" i="19"/>
  <c r="AD44" i="9"/>
  <c r="AD52" i="19"/>
  <c r="AF38" i="29"/>
  <c r="AE38" i="13"/>
  <c r="AE38" i="12" s="1"/>
  <c r="AF38" i="13"/>
  <c r="AF38" i="12" s="1"/>
  <c r="AF38" i="19"/>
  <c r="AF39" i="19"/>
  <c r="AF38" i="9"/>
  <c r="AF38" i="23"/>
  <c r="AE50" i="13"/>
  <c r="AE50" i="12" s="1"/>
  <c r="AF50" i="13"/>
  <c r="AF50" i="12" s="1"/>
  <c r="AF50" i="9"/>
  <c r="AF50" i="19"/>
  <c r="AF50" i="23"/>
  <c r="AG39" i="26"/>
  <c r="AH52" i="24"/>
  <c r="AH52" i="26" s="1"/>
  <c r="AH52" i="21"/>
  <c r="AH44" i="29"/>
  <c r="AH44" i="13"/>
  <c r="AH44" i="12" s="1"/>
  <c r="AG44" i="13"/>
  <c r="AG44" i="12" s="1"/>
  <c r="AH44" i="9"/>
  <c r="AH44" i="23"/>
  <c r="AI44" i="9"/>
  <c r="AH45" i="19"/>
  <c r="AH44" i="19"/>
  <c r="AI37" i="26"/>
  <c r="AJ34" i="13"/>
  <c r="AJ34" i="12" s="1"/>
  <c r="AJ34" i="23"/>
  <c r="AJ34" i="19"/>
  <c r="AJ34" i="9"/>
  <c r="AJ50" i="26"/>
  <c r="AK31" i="29"/>
  <c r="AK31" i="13"/>
  <c r="AK31" i="12" s="1"/>
  <c r="AK31" i="23"/>
  <c r="AK31" i="19"/>
  <c r="AK39" i="29"/>
  <c r="AK39" i="13"/>
  <c r="AK39" i="12" s="1"/>
  <c r="AK39" i="19"/>
  <c r="AK40" i="19"/>
  <c r="AK39" i="23"/>
  <c r="AJ51" i="13"/>
  <c r="AJ51" i="12" s="1"/>
  <c r="AK51" i="13"/>
  <c r="AK51" i="12" s="1"/>
  <c r="AK51" i="23"/>
  <c r="AK52" i="19"/>
  <c r="AK51" i="19"/>
  <c r="AK51" i="9"/>
  <c r="AL36" i="29"/>
  <c r="AL36" i="19"/>
  <c r="AL36" i="23"/>
  <c r="AM52" i="24"/>
  <c r="AM52" i="21"/>
  <c r="AM37" i="26"/>
  <c r="AN52" i="24"/>
  <c r="AN52" i="26" s="1"/>
  <c r="AN52" i="21"/>
  <c r="AN38" i="29"/>
  <c r="AM38" i="13"/>
  <c r="AM38" i="12" s="1"/>
  <c r="AN38" i="13"/>
  <c r="AN38" i="12" s="1"/>
  <c r="AM38" i="9"/>
  <c r="AN38" i="23"/>
  <c r="AN38" i="19"/>
  <c r="AO38" i="9"/>
  <c r="AN38" i="9"/>
  <c r="BM38" i="29"/>
  <c r="BM38" i="23"/>
  <c r="BM38" i="19"/>
  <c r="BP36" i="29"/>
  <c r="BP36" i="13"/>
  <c r="BP36" i="12" s="1"/>
  <c r="BP36" i="23"/>
  <c r="BP36" i="22"/>
  <c r="BQ36" i="9"/>
  <c r="BQ33" i="22"/>
  <c r="BQ34" i="19"/>
  <c r="BQ33" i="23"/>
  <c r="BQ33" i="19"/>
  <c r="BQ33" i="29"/>
  <c r="AR35" i="26"/>
  <c r="BG40" i="26"/>
  <c r="CB44" i="26"/>
  <c r="BS43" i="29"/>
  <c r="BR43" i="13"/>
  <c r="BR43" i="12" s="1"/>
  <c r="BS43" i="23"/>
  <c r="BS44" i="19"/>
  <c r="BS43" i="19"/>
  <c r="BR43" i="9"/>
  <c r="BS51" i="29"/>
  <c r="BS51" i="13"/>
  <c r="BS51" i="12" s="1"/>
  <c r="BS52" i="19"/>
  <c r="BS51" i="22"/>
  <c r="BS51" i="23"/>
  <c r="BS51" i="19"/>
  <c r="BT51" i="9"/>
  <c r="BT48" i="29"/>
  <c r="BS48" i="13"/>
  <c r="BS48" i="12" s="1"/>
  <c r="BT48" i="13"/>
  <c r="BT48" i="12" s="1"/>
  <c r="BT48" i="23"/>
  <c r="BT49" i="19"/>
  <c r="BT48" i="19"/>
  <c r="BU48" i="9"/>
  <c r="BT48" i="9"/>
  <c r="BV38" i="29"/>
  <c r="BU38" i="13"/>
  <c r="BU38" i="12" s="1"/>
  <c r="BV38" i="23"/>
  <c r="BV38" i="19"/>
  <c r="BW43" i="29"/>
  <c r="BW43" i="13"/>
  <c r="BW43" i="12" s="1"/>
  <c r="BW43" i="19"/>
  <c r="BW43" i="23"/>
  <c r="BX43" i="9"/>
  <c r="BW44" i="19"/>
  <c r="BW51" i="29"/>
  <c r="BV51" i="13"/>
  <c r="BV51" i="12" s="1"/>
  <c r="BW51" i="13"/>
  <c r="BW51" i="12" s="1"/>
  <c r="BW51" i="19"/>
  <c r="BW51" i="23"/>
  <c r="BW52" i="19"/>
  <c r="BW51" i="9"/>
  <c r="BX51" i="9"/>
  <c r="BW51" i="22"/>
  <c r="BX32" i="29"/>
  <c r="BX32" i="13"/>
  <c r="BX32" i="12" s="1"/>
  <c r="BX32" i="23"/>
  <c r="BX32" i="22"/>
  <c r="BX33" i="19"/>
  <c r="BX32" i="19"/>
  <c r="BY32" i="9"/>
  <c r="BX49" i="13"/>
  <c r="BX49" i="12" s="1"/>
  <c r="BY50" i="19"/>
  <c r="BY49" i="19"/>
  <c r="BY49" i="23"/>
  <c r="BY49" i="29"/>
  <c r="BY49" i="9"/>
  <c r="BY49" i="13"/>
  <c r="BY49" i="12" s="1"/>
  <c r="BX49" i="9"/>
  <c r="BZ42" i="29"/>
  <c r="BY42" i="13"/>
  <c r="BY42" i="12" s="1"/>
  <c r="BZ42" i="13"/>
  <c r="BZ42" i="12" s="1"/>
  <c r="BZ42" i="23"/>
  <c r="BZ42" i="19"/>
  <c r="BZ42" i="9"/>
  <c r="CA34" i="29"/>
  <c r="CA35" i="19"/>
  <c r="CA34" i="23"/>
  <c r="CA34" i="22"/>
  <c r="CA34" i="13"/>
  <c r="CA34" i="12" s="1"/>
  <c r="CB38" i="29"/>
  <c r="CB38" i="19"/>
  <c r="CB38" i="23"/>
  <c r="CB39" i="19"/>
  <c r="CC38" i="9"/>
  <c r="CB38" i="9"/>
  <c r="CB50" i="29"/>
  <c r="CA50" i="13"/>
  <c r="CA50" i="12" s="1"/>
  <c r="CB50" i="13"/>
  <c r="CB50" i="12" s="1"/>
  <c r="CB50" i="23"/>
  <c r="CB51" i="19"/>
  <c r="CB50" i="19"/>
  <c r="CA50" i="9"/>
  <c r="CB50" i="9"/>
  <c r="CC50" i="9"/>
  <c r="CC47" i="29"/>
  <c r="CC47" i="13"/>
  <c r="CC47" i="12" s="1"/>
  <c r="CB47" i="13"/>
  <c r="CB47" i="12" s="1"/>
  <c r="CC47" i="19"/>
  <c r="CC48" i="19"/>
  <c r="CC47" i="23"/>
  <c r="CB47" i="9"/>
  <c r="CC47" i="9"/>
  <c r="CD32" i="29"/>
  <c r="CD32" i="23"/>
  <c r="CD32" i="22"/>
  <c r="CD48" i="29"/>
  <c r="CD48" i="13"/>
  <c r="CD48" i="12" s="1"/>
  <c r="CD48" i="19"/>
  <c r="CD49" i="19"/>
  <c r="CC48" i="13"/>
  <c r="CC48" i="12" s="1"/>
  <c r="CD48" i="23"/>
  <c r="CC48" i="9"/>
  <c r="CD48" i="9"/>
  <c r="CE37" i="23"/>
  <c r="CE38" i="19"/>
  <c r="CE37" i="9"/>
  <c r="CD37" i="9"/>
  <c r="CE37" i="13"/>
  <c r="CE37" i="12" s="1"/>
  <c r="CF37" i="9"/>
  <c r="CE49" i="29"/>
  <c r="CD49" i="13"/>
  <c r="CD49" i="12" s="1"/>
  <c r="CE49" i="23"/>
  <c r="CE50" i="19"/>
  <c r="CE49" i="19"/>
  <c r="CE49" i="9"/>
  <c r="CD49" i="9"/>
  <c r="CF49" i="9"/>
  <c r="CF34" i="23"/>
  <c r="CF34" i="22"/>
  <c r="CF34" i="19"/>
  <c r="CG34" i="9"/>
  <c r="CH36" i="29"/>
  <c r="CG36" i="13"/>
  <c r="CG36" i="12" s="1"/>
  <c r="CH36" i="13"/>
  <c r="CH36" i="12" s="1"/>
  <c r="CH36" i="23"/>
  <c r="CH36" i="22"/>
  <c r="CH37" i="19"/>
  <c r="CH36" i="9"/>
  <c r="CI36" i="9"/>
  <c r="CH44" i="23"/>
  <c r="CH45" i="19"/>
  <c r="CH44" i="19"/>
  <c r="CI44" i="9"/>
  <c r="CG44" i="9"/>
  <c r="CH44" i="9"/>
  <c r="CI41" i="29"/>
  <c r="CI41" i="13"/>
  <c r="CI41" i="12" s="1"/>
  <c r="CH41" i="13"/>
  <c r="CH41" i="12" s="1"/>
  <c r="CI41" i="23"/>
  <c r="CI41" i="19"/>
  <c r="CI42" i="19"/>
  <c r="CI41" i="9"/>
  <c r="CJ41" i="9"/>
  <c r="CJ42" i="26"/>
  <c r="CJ46" i="29"/>
  <c r="CJ46" i="23"/>
  <c r="CJ46" i="13"/>
  <c r="CJ46" i="12" s="1"/>
  <c r="CK46" i="9"/>
  <c r="CJ47" i="19"/>
  <c r="CK39" i="29"/>
  <c r="CJ39" i="13"/>
  <c r="CJ39" i="12" s="1"/>
  <c r="CK39" i="23"/>
  <c r="CK39" i="19"/>
  <c r="CK39" i="9"/>
  <c r="CJ39" i="9"/>
  <c r="CK39" i="13"/>
  <c r="CK39" i="12" s="1"/>
  <c r="CJ46" i="26"/>
  <c r="CK46" i="26"/>
  <c r="CL37" i="13"/>
  <c r="CL37" i="12" s="1"/>
  <c r="CM37" i="23"/>
  <c r="CM38" i="19"/>
  <c r="CM37" i="19"/>
  <c r="CM37" i="29"/>
  <c r="CM37" i="13"/>
  <c r="CM37" i="12" s="1"/>
  <c r="CN37" i="9"/>
  <c r="CL37" i="9"/>
  <c r="CM37" i="9"/>
  <c r="CM45" i="29"/>
  <c r="CM45" i="23"/>
  <c r="CM45" i="19"/>
  <c r="CN34" i="29"/>
  <c r="CN34" i="23"/>
  <c r="CN34" i="22"/>
  <c r="CM34" i="13"/>
  <c r="CM34" i="12" s="1"/>
  <c r="CN42" i="29"/>
  <c r="CN42" i="23"/>
  <c r="CM42" i="13"/>
  <c r="CM42" i="12" s="1"/>
  <c r="CN42" i="19"/>
  <c r="CO44" i="19"/>
  <c r="CO43" i="23"/>
  <c r="CP43" i="9"/>
  <c r="CO47" i="23"/>
  <c r="CO48" i="19"/>
  <c r="CO47" i="19"/>
  <c r="CN47" i="9"/>
  <c r="CO47" i="9"/>
  <c r="CP44" i="29"/>
  <c r="CP44" i="13"/>
  <c r="CP44" i="12" s="1"/>
  <c r="CO44" i="13"/>
  <c r="CO44" i="12" s="1"/>
  <c r="CP45" i="19"/>
  <c r="CP44" i="23"/>
  <c r="CP44" i="19"/>
  <c r="CO44" i="9"/>
  <c r="CP44" i="9"/>
  <c r="CQ44" i="9"/>
  <c r="CQ45" i="29"/>
  <c r="CP45" i="13"/>
  <c r="CP45" i="12" s="1"/>
  <c r="CQ45" i="13"/>
  <c r="CQ45" i="12" s="1"/>
  <c r="CQ45" i="23"/>
  <c r="CQ45" i="19"/>
  <c r="CQ46" i="19"/>
  <c r="CR45" i="9"/>
  <c r="CQ45" i="9"/>
  <c r="CP45" i="9"/>
  <c r="CR38" i="26"/>
  <c r="CS44" i="19"/>
  <c r="CS43" i="19"/>
  <c r="CS43" i="23"/>
  <c r="CT43" i="9"/>
  <c r="CS51" i="29"/>
  <c r="CR51" i="13"/>
  <c r="CR51" i="12" s="1"/>
  <c r="CS51" i="22"/>
  <c r="CS51" i="23"/>
  <c r="CS52" i="19"/>
  <c r="CS51" i="19"/>
  <c r="CS51" i="9"/>
  <c r="CT51" i="9"/>
  <c r="CT36" i="23"/>
  <c r="CT36" i="22"/>
  <c r="CS36" i="9"/>
  <c r="CT36" i="9"/>
  <c r="CU37" i="19"/>
  <c r="CU37" i="23"/>
  <c r="CX32" i="22"/>
  <c r="CX33" i="19"/>
  <c r="CX32" i="19"/>
  <c r="CX32" i="23"/>
  <c r="CX32" i="9"/>
  <c r="CW32" i="9"/>
  <c r="CX41" i="19"/>
  <c r="CX40" i="23"/>
  <c r="CY40" i="9"/>
  <c r="CY38" i="19"/>
  <c r="CY37" i="23"/>
  <c r="CZ37" i="9"/>
  <c r="CY45" i="29"/>
  <c r="CX45" i="13"/>
  <c r="CX45" i="12" s="1"/>
  <c r="CY45" i="19"/>
  <c r="CY46" i="19"/>
  <c r="CY45" i="9"/>
  <c r="CY45" i="23"/>
  <c r="CZ45" i="9"/>
  <c r="CX45" i="9"/>
  <c r="CZ38" i="29"/>
  <c r="CZ38" i="13"/>
  <c r="CZ38" i="12" s="1"/>
  <c r="CZ38" i="23"/>
  <c r="CY38" i="9"/>
  <c r="DA38" i="9"/>
  <c r="CY38" i="13"/>
  <c r="CY38" i="12" s="1"/>
  <c r="CZ38" i="19"/>
  <c r="CZ38" i="9"/>
  <c r="DA52" i="24"/>
  <c r="DA52" i="21"/>
  <c r="DA47" i="23"/>
  <c r="DA48" i="19"/>
  <c r="DA47" i="19"/>
  <c r="DB53" i="28"/>
  <c r="DC53" i="28"/>
  <c r="CV31" i="13"/>
  <c r="CV31" i="12" s="1"/>
  <c r="AJ12" i="15"/>
  <c r="M22" i="9"/>
  <c r="CX48" i="26"/>
  <c r="CI39" i="26"/>
  <c r="CL48" i="26"/>
  <c r="CO33" i="26"/>
  <c r="D52" i="26"/>
  <c r="DA31" i="26"/>
  <c r="BW33" i="26"/>
  <c r="Y42" i="26"/>
  <c r="AU38" i="13"/>
  <c r="AU38" i="12" s="1"/>
  <c r="AV39" i="19"/>
  <c r="AU38" i="9"/>
  <c r="AV38" i="23"/>
  <c r="AX33" i="19"/>
  <c r="AX32" i="23"/>
  <c r="AZ30" i="26"/>
  <c r="BA30" i="26"/>
  <c r="BD30" i="26"/>
  <c r="BE30" i="26"/>
  <c r="AN44" i="29"/>
  <c r="AN44" i="13"/>
  <c r="AN44" i="12" s="1"/>
  <c r="AM44" i="13"/>
  <c r="AM44" i="12" s="1"/>
  <c r="AN44" i="23"/>
  <c r="AN45" i="19"/>
  <c r="AN44" i="19"/>
  <c r="AN44" i="9"/>
  <c r="AO33" i="29"/>
  <c r="AN33" i="13"/>
  <c r="AN33" i="12" s="1"/>
  <c r="AO33" i="23"/>
  <c r="AO34" i="19"/>
  <c r="AQ31" i="29"/>
  <c r="AQ31" i="13"/>
  <c r="AQ31" i="12" s="1"/>
  <c r="AQ31" i="23"/>
  <c r="AQ31" i="19"/>
  <c r="AQ31" i="9"/>
  <c r="AR32" i="29"/>
  <c r="AR32" i="13"/>
  <c r="AR32" i="12" s="1"/>
  <c r="AR32" i="19"/>
  <c r="AR32" i="23"/>
  <c r="AR32" i="9"/>
  <c r="AS37" i="29"/>
  <c r="AS37" i="13"/>
  <c r="AS37" i="12" s="1"/>
  <c r="AS37" i="9"/>
  <c r="AS38" i="19"/>
  <c r="AS37" i="23"/>
  <c r="AS37" i="19"/>
  <c r="AT37" i="9"/>
  <c r="AT50" i="29"/>
  <c r="AT50" i="13"/>
  <c r="AT50" i="12" s="1"/>
  <c r="AT50" i="23"/>
  <c r="AT50" i="19"/>
  <c r="AU50" i="9"/>
  <c r="AT50" i="9"/>
  <c r="AV43" i="9"/>
  <c r="AU44" i="19"/>
  <c r="AU43" i="19"/>
  <c r="AU43" i="9"/>
  <c r="AU43" i="23"/>
  <c r="AT43" i="9"/>
  <c r="AV32" i="29"/>
  <c r="AV32" i="13"/>
  <c r="AV32" i="12" s="1"/>
  <c r="AV32" i="23"/>
  <c r="AV32" i="19"/>
  <c r="AW32" i="9"/>
  <c r="AW40" i="9"/>
  <c r="AV40" i="23"/>
  <c r="AV40" i="19"/>
  <c r="AV41" i="19"/>
  <c r="AV48" i="29"/>
  <c r="AV48" i="13"/>
  <c r="AV48" i="12" s="1"/>
  <c r="AW48" i="9"/>
  <c r="AV48" i="19"/>
  <c r="AV48" i="23"/>
  <c r="AV48" i="9"/>
  <c r="AW41" i="29"/>
  <c r="AW41" i="13"/>
  <c r="AW41" i="12" s="1"/>
  <c r="AW41" i="19"/>
  <c r="AV41" i="9"/>
  <c r="AW41" i="9"/>
  <c r="AW42" i="19"/>
  <c r="AW41" i="23"/>
  <c r="AX41" i="9"/>
  <c r="AX34" i="29"/>
  <c r="AX34" i="13"/>
  <c r="AX34" i="12" s="1"/>
  <c r="AX34" i="19"/>
  <c r="AX34" i="23"/>
  <c r="AY34" i="9"/>
  <c r="AX50" i="29"/>
  <c r="AX50" i="13"/>
  <c r="AX50" i="12" s="1"/>
  <c r="AX50" i="23"/>
  <c r="AX51" i="19"/>
  <c r="AX50" i="19"/>
  <c r="AY50" i="9"/>
  <c r="AX50" i="9"/>
  <c r="BJ49" i="29"/>
  <c r="BJ49" i="13"/>
  <c r="BJ49" i="12" s="1"/>
  <c r="BJ50" i="19"/>
  <c r="BJ49" i="23"/>
  <c r="BJ49" i="9"/>
  <c r="BK49" i="9"/>
  <c r="BI49" i="9"/>
  <c r="BJ49" i="19"/>
  <c r="BK46" i="29"/>
  <c r="BK46" i="13"/>
  <c r="BK46" i="12" s="1"/>
  <c r="BK46" i="23"/>
  <c r="BK46" i="19"/>
  <c r="BK47" i="19"/>
  <c r="BJ46" i="9"/>
  <c r="BK46" i="9"/>
  <c r="BQ51" i="29"/>
  <c r="BQ51" i="22"/>
  <c r="BQ51" i="19"/>
  <c r="BQ51" i="23"/>
  <c r="BQ52" i="19"/>
  <c r="BR40" i="29"/>
  <c r="BR40" i="13"/>
  <c r="BR40" i="12" s="1"/>
  <c r="BR40" i="19"/>
  <c r="BR40" i="23"/>
  <c r="BR40" i="9"/>
  <c r="CG41" i="19"/>
  <c r="CG41" i="23"/>
  <c r="CH41" i="9"/>
  <c r="CG41" i="29"/>
  <c r="CG41" i="13"/>
  <c r="CG41" i="12" s="1"/>
  <c r="CH46" i="29"/>
  <c r="CH46" i="23"/>
  <c r="CH46" i="19"/>
  <c r="CI51" i="29"/>
  <c r="CI51" i="22"/>
  <c r="CI51" i="23"/>
  <c r="CI51" i="19"/>
  <c r="CI52" i="19"/>
  <c r="CR48" i="19"/>
  <c r="CR49" i="19"/>
  <c r="CR48" i="23"/>
  <c r="CR48" i="9"/>
  <c r="CS48" i="9"/>
  <c r="CY43" i="29"/>
  <c r="CY43" i="23"/>
  <c r="CY43" i="19"/>
  <c r="CY44" i="19"/>
  <c r="CZ45" i="19"/>
  <c r="CZ44" i="23"/>
  <c r="CZ44" i="9"/>
  <c r="DA44" i="9"/>
  <c r="DB41" i="29"/>
  <c r="DB41" i="19"/>
  <c r="DB41" i="23"/>
  <c r="DA41" i="13"/>
  <c r="DA41" i="12" s="1"/>
  <c r="DC41" i="9"/>
  <c r="DA41" i="9"/>
  <c r="DB41" i="9"/>
  <c r="S52" i="24"/>
  <c r="S52" i="21"/>
  <c r="AT30" i="26"/>
  <c r="AS30" i="26"/>
  <c r="M52" i="24"/>
  <c r="M52" i="26" s="1"/>
  <c r="M52" i="21"/>
  <c r="C46" i="26"/>
  <c r="B46" i="26"/>
  <c r="D47" i="26"/>
  <c r="E40" i="29"/>
  <c r="E40" i="13"/>
  <c r="E40" i="12" s="1"/>
  <c r="E40" i="23"/>
  <c r="E40" i="19"/>
  <c r="F45" i="29"/>
  <c r="F45" i="13"/>
  <c r="F45" i="12" s="1"/>
  <c r="F45" i="23"/>
  <c r="F45" i="19"/>
  <c r="G45" i="9"/>
  <c r="F45" i="9"/>
  <c r="G34" i="29"/>
  <c r="G34" i="13"/>
  <c r="G34" i="12" s="1"/>
  <c r="G34" i="22"/>
  <c r="G34" i="23"/>
  <c r="H34" i="9"/>
  <c r="G46" i="29"/>
  <c r="H46" i="9"/>
  <c r="G46" i="13"/>
  <c r="G46" i="12" s="1"/>
  <c r="G46" i="23"/>
  <c r="G46" i="19"/>
  <c r="G46" i="9"/>
  <c r="I52" i="24"/>
  <c r="I52" i="26" s="1"/>
  <c r="I52" i="21"/>
  <c r="I36" i="29"/>
  <c r="I36" i="13"/>
  <c r="I36" i="12" s="1"/>
  <c r="I36" i="23"/>
  <c r="I36" i="22"/>
  <c r="J36" i="9"/>
  <c r="I36" i="19"/>
  <c r="J30" i="26"/>
  <c r="J38" i="29"/>
  <c r="J38" i="13"/>
  <c r="J38" i="12" s="1"/>
  <c r="I38" i="13"/>
  <c r="I38" i="12" s="1"/>
  <c r="J38" i="23"/>
  <c r="J38" i="19"/>
  <c r="I38" i="9"/>
  <c r="J38" i="9"/>
  <c r="J49" i="26"/>
  <c r="I49" i="26"/>
  <c r="K42" i="29"/>
  <c r="K42" i="23"/>
  <c r="K42" i="13"/>
  <c r="K42" i="12" s="1"/>
  <c r="K42" i="9"/>
  <c r="K42" i="19"/>
  <c r="L50" i="9"/>
  <c r="L50" i="23"/>
  <c r="L50" i="13"/>
  <c r="L50" i="12" s="1"/>
  <c r="L50" i="19"/>
  <c r="M39" i="23"/>
  <c r="M39" i="19"/>
  <c r="O52" i="24"/>
  <c r="O52" i="21"/>
  <c r="R43" i="29"/>
  <c r="R43" i="13"/>
  <c r="R43" i="12" s="1"/>
  <c r="R43" i="23"/>
  <c r="R43" i="9"/>
  <c r="S43" i="9"/>
  <c r="R43" i="19"/>
  <c r="W32" i="29"/>
  <c r="W32" i="13"/>
  <c r="W32" i="12" s="1"/>
  <c r="W32" i="23"/>
  <c r="W32" i="19"/>
  <c r="W32" i="9"/>
  <c r="X32" i="9"/>
  <c r="X49" i="13"/>
  <c r="X49" i="12" s="1"/>
  <c r="X49" i="19"/>
  <c r="X49" i="23"/>
  <c r="X49" i="9"/>
  <c r="AD39" i="29"/>
  <c r="AD39" i="23"/>
  <c r="AD47" i="29"/>
  <c r="AD47" i="23"/>
  <c r="AD47" i="19"/>
  <c r="AE32" i="29"/>
  <c r="AE32" i="23"/>
  <c r="AE48" i="29"/>
  <c r="AE48" i="23"/>
  <c r="AF37" i="29"/>
  <c r="AF37" i="23"/>
  <c r="AF49" i="13"/>
  <c r="AF49" i="12" s="1"/>
  <c r="AF49" i="9"/>
  <c r="AF49" i="23"/>
  <c r="AF49" i="19"/>
  <c r="AG42" i="29"/>
  <c r="AG42" i="23"/>
  <c r="AG42" i="19"/>
  <c r="AG50" i="13"/>
  <c r="AG50" i="12" s="1"/>
  <c r="AG50" i="23"/>
  <c r="AG50" i="9"/>
  <c r="AG50" i="19"/>
  <c r="AH47" i="29"/>
  <c r="AH47" i="13"/>
  <c r="AH47" i="12" s="1"/>
  <c r="AH47" i="23"/>
  <c r="AH47" i="9"/>
  <c r="AJ49" i="13"/>
  <c r="AJ49" i="12" s="1"/>
  <c r="AJ49" i="23"/>
  <c r="AJ49" i="9"/>
  <c r="AJ49" i="19"/>
  <c r="AJ49" i="29"/>
  <c r="AJ50" i="29" s="1"/>
  <c r="AJ51" i="29" s="1"/>
  <c r="AO34" i="13"/>
  <c r="AO34" i="12" s="1"/>
  <c r="AP30" i="26"/>
  <c r="AQ31" i="26"/>
  <c r="AQ40" i="13"/>
  <c r="AQ40" i="12" s="1"/>
  <c r="AR33" i="29"/>
  <c r="AR33" i="23"/>
  <c r="AR33" i="19"/>
  <c r="AS50" i="29"/>
  <c r="AS50" i="13"/>
  <c r="AS50" i="12" s="1"/>
  <c r="AR50" i="13"/>
  <c r="AR50" i="12" s="1"/>
  <c r="AS50" i="23"/>
  <c r="AS50" i="9"/>
  <c r="AS51" i="19"/>
  <c r="AS50" i="19"/>
  <c r="AV41" i="13"/>
  <c r="AV41" i="12" s="1"/>
  <c r="AY52" i="24"/>
  <c r="AY52" i="21"/>
  <c r="CK50" i="26"/>
  <c r="CL52" i="24"/>
  <c r="CL52" i="26" s="1"/>
  <c r="CL52" i="21"/>
  <c r="T37" i="26"/>
  <c r="BA50" i="29"/>
  <c r="BA50" i="13"/>
  <c r="BA50" i="12" s="1"/>
  <c r="AZ50" i="13"/>
  <c r="AZ50" i="12" s="1"/>
  <c r="BA51" i="19"/>
  <c r="BA50" i="23"/>
  <c r="BB50" i="9"/>
  <c r="BA50" i="19"/>
  <c r="AZ50" i="9"/>
  <c r="BA50" i="9"/>
  <c r="BC44" i="29"/>
  <c r="BC44" i="23"/>
  <c r="BC45" i="19"/>
  <c r="BB44" i="9"/>
  <c r="BC44" i="19"/>
  <c r="BE46" i="13"/>
  <c r="BE46" i="12" s="1"/>
  <c r="BI49" i="13"/>
  <c r="BI49" i="12" s="1"/>
  <c r="BJ46" i="13"/>
  <c r="BJ46" i="12" s="1"/>
  <c r="BK43" i="13"/>
  <c r="BK43" i="12" s="1"/>
  <c r="BN50" i="13"/>
  <c r="BN50" i="12" s="1"/>
  <c r="BO42" i="13"/>
  <c r="BO42" i="12" s="1"/>
  <c r="BQ40" i="13"/>
  <c r="BQ40" i="12" s="1"/>
  <c r="BT51" i="13"/>
  <c r="BT51" i="12" s="1"/>
  <c r="BV45" i="13"/>
  <c r="BV45" i="12" s="1"/>
  <c r="BW42" i="29"/>
  <c r="BW42" i="23"/>
  <c r="BW42" i="19"/>
  <c r="BW50" i="29"/>
  <c r="BW50" i="23"/>
  <c r="BW50" i="19"/>
  <c r="BY44" i="29"/>
  <c r="BY44" i="13"/>
  <c r="BY44" i="12" s="1"/>
  <c r="BY44" i="19"/>
  <c r="BY44" i="23"/>
  <c r="BZ44" i="9"/>
  <c r="BY44" i="9"/>
  <c r="CA48" i="29"/>
  <c r="CA48" i="13"/>
  <c r="CA48" i="12" s="1"/>
  <c r="CA48" i="19"/>
  <c r="CA48" i="9"/>
  <c r="BZ48" i="9"/>
  <c r="CA48" i="23"/>
  <c r="CB48" i="9"/>
  <c r="CE48" i="29"/>
  <c r="CE48" i="19"/>
  <c r="CE48" i="23"/>
  <c r="CE48" i="9"/>
  <c r="CF48" i="9"/>
  <c r="CG46" i="29"/>
  <c r="CG46" i="13"/>
  <c r="CG46" i="12" s="1"/>
  <c r="CG46" i="23"/>
  <c r="CG46" i="19"/>
  <c r="CH39" i="29"/>
  <c r="CH39" i="13"/>
  <c r="CH39" i="12" s="1"/>
  <c r="CI39" i="9"/>
  <c r="CH39" i="23"/>
  <c r="CH39" i="9"/>
  <c r="CH51" i="26"/>
  <c r="CJ33" i="29"/>
  <c r="CJ33" i="23"/>
  <c r="CJ33" i="22"/>
  <c r="CK33" i="9"/>
  <c r="CJ33" i="9"/>
  <c r="CJ33" i="13"/>
  <c r="CJ33" i="12" s="1"/>
  <c r="CP35" i="29"/>
  <c r="CP35" i="13"/>
  <c r="CP35" i="12" s="1"/>
  <c r="CP35" i="22"/>
  <c r="CP35" i="9"/>
  <c r="CP35" i="23"/>
  <c r="CP51" i="29"/>
  <c r="CP51" i="13"/>
  <c r="CP51" i="12" s="1"/>
  <c r="CP51" i="23"/>
  <c r="CP51" i="22"/>
  <c r="AX23" i="19"/>
  <c r="AX24" i="19"/>
  <c r="AX23" i="23"/>
  <c r="AW23" i="13"/>
  <c r="AW23" i="12" s="1"/>
  <c r="AX23" i="13"/>
  <c r="AX23" i="12" s="1"/>
  <c r="AX23" i="22"/>
  <c r="AX23" i="9"/>
  <c r="AW23" i="9"/>
  <c r="AG21" i="23"/>
  <c r="AG21" i="22"/>
  <c r="AG21" i="13"/>
  <c r="AG21" i="12" s="1"/>
  <c r="AF21" i="13"/>
  <c r="AF21" i="12" s="1"/>
  <c r="AF21" i="9"/>
  <c r="AG22" i="19"/>
  <c r="AG21" i="9"/>
  <c r="AG21" i="19"/>
  <c r="BQ35" i="26"/>
  <c r="AI48" i="26"/>
  <c r="B44" i="26"/>
  <c r="C44" i="26"/>
  <c r="C48" i="29"/>
  <c r="C49" i="29" s="1"/>
  <c r="C50" i="29" s="1"/>
  <c r="C51" i="29" s="1"/>
  <c r="C48" i="13"/>
  <c r="C48" i="12" s="1"/>
  <c r="C48" i="19"/>
  <c r="B48" i="9"/>
  <c r="C48" i="9"/>
  <c r="C48" i="23"/>
  <c r="E45" i="26"/>
  <c r="D45" i="26"/>
  <c r="D49" i="13"/>
  <c r="D49" i="12" s="1"/>
  <c r="E49" i="23"/>
  <c r="E49" i="19"/>
  <c r="F42" i="26"/>
  <c r="F46" i="29"/>
  <c r="E46" i="13"/>
  <c r="E46" i="12" s="1"/>
  <c r="F46" i="13"/>
  <c r="F46" i="12" s="1"/>
  <c r="F46" i="19"/>
  <c r="F47" i="19"/>
  <c r="F46" i="9"/>
  <c r="F46" i="23"/>
  <c r="E46" i="9"/>
  <c r="G30" i="26"/>
  <c r="G47" i="29"/>
  <c r="F47" i="13"/>
  <c r="F47" i="12" s="1"/>
  <c r="G47" i="13"/>
  <c r="G47" i="12" s="1"/>
  <c r="G47" i="23"/>
  <c r="G47" i="19"/>
  <c r="F47" i="9"/>
  <c r="G48" i="19"/>
  <c r="G47" i="9"/>
  <c r="G51" i="26"/>
  <c r="F51" i="26"/>
  <c r="I45" i="26"/>
  <c r="L53" i="28"/>
  <c r="L31" i="29"/>
  <c r="L31" i="19"/>
  <c r="L31" i="22"/>
  <c r="L31" i="23"/>
  <c r="L39" i="26"/>
  <c r="L43" i="29"/>
  <c r="L43" i="13"/>
  <c r="L43" i="12" s="1"/>
  <c r="L43" i="23"/>
  <c r="L43" i="19"/>
  <c r="L43" i="9"/>
  <c r="L44" i="19"/>
  <c r="L47" i="29"/>
  <c r="L47" i="13"/>
  <c r="L47" i="12" s="1"/>
  <c r="L48" i="19"/>
  <c r="L47" i="19"/>
  <c r="L47" i="23"/>
  <c r="L47" i="9"/>
  <c r="M32" i="29"/>
  <c r="M32" i="13"/>
  <c r="M32" i="12" s="1"/>
  <c r="M32" i="22"/>
  <c r="M32" i="23"/>
  <c r="N53" i="28"/>
  <c r="N40" i="29"/>
  <c r="N40" i="13"/>
  <c r="N40" i="12" s="1"/>
  <c r="N40" i="23"/>
  <c r="N41" i="19"/>
  <c r="N40" i="9"/>
  <c r="N52" i="19"/>
  <c r="O53" i="28"/>
  <c r="O45" i="29"/>
  <c r="O45" i="13"/>
  <c r="O45" i="12" s="1"/>
  <c r="N45" i="9"/>
  <c r="N45" i="13"/>
  <c r="N45" i="12" s="1"/>
  <c r="O45" i="23"/>
  <c r="P45" i="9"/>
  <c r="O45" i="19"/>
  <c r="O46" i="19"/>
  <c r="O45" i="9"/>
  <c r="P51" i="13"/>
  <c r="P51" i="12" s="1"/>
  <c r="Q51" i="13"/>
  <c r="Q51" i="12" s="1"/>
  <c r="Q51" i="19"/>
  <c r="Q51" i="23"/>
  <c r="Q51" i="22"/>
  <c r="Q52" i="19"/>
  <c r="Q51" i="9"/>
  <c r="R52" i="24"/>
  <c r="R52" i="26" s="1"/>
  <c r="R52" i="21"/>
  <c r="R32" i="29"/>
  <c r="R32" i="13"/>
  <c r="R32" i="12" s="1"/>
  <c r="Q32" i="13"/>
  <c r="Q32" i="12" s="1"/>
  <c r="R32" i="22"/>
  <c r="R32" i="23"/>
  <c r="R33" i="19"/>
  <c r="R32" i="9"/>
  <c r="Q32" i="9"/>
  <c r="R44" i="29"/>
  <c r="R44" i="13"/>
  <c r="R44" i="12" s="1"/>
  <c r="Q44" i="13"/>
  <c r="Q44" i="12" s="1"/>
  <c r="R44" i="23"/>
  <c r="R44" i="19"/>
  <c r="R45" i="19"/>
  <c r="Q44" i="9"/>
  <c r="R44" i="9"/>
  <c r="S37" i="29"/>
  <c r="R37" i="13"/>
  <c r="R37" i="12" s="1"/>
  <c r="S38" i="19"/>
  <c r="S37" i="23"/>
  <c r="R37" i="9"/>
  <c r="R49" i="13"/>
  <c r="R49" i="12" s="1"/>
  <c r="S49" i="13"/>
  <c r="S49" i="12" s="1"/>
  <c r="S49" i="23"/>
  <c r="S49" i="19"/>
  <c r="S49" i="9"/>
  <c r="T38" i="29"/>
  <c r="T38" i="13"/>
  <c r="T38" i="12" s="1"/>
  <c r="S38" i="13"/>
  <c r="S38" i="12" s="1"/>
  <c r="T38" i="23"/>
  <c r="T39" i="19"/>
  <c r="T38" i="9"/>
  <c r="S38" i="9"/>
  <c r="S50" i="13"/>
  <c r="S50" i="12" s="1"/>
  <c r="T50" i="9"/>
  <c r="T50" i="13"/>
  <c r="T50" i="12" s="1"/>
  <c r="T50" i="19"/>
  <c r="T50" i="23"/>
  <c r="U53" i="28"/>
  <c r="U31" i="29"/>
  <c r="U32" i="19"/>
  <c r="U31" i="23"/>
  <c r="U31" i="22"/>
  <c r="U31" i="19"/>
  <c r="U47" i="29"/>
  <c r="T47" i="13"/>
  <c r="T47" i="12" s="1"/>
  <c r="U47" i="13"/>
  <c r="U47" i="12" s="1"/>
  <c r="U48" i="19"/>
  <c r="U47" i="23"/>
  <c r="U47" i="9"/>
  <c r="T47" i="9"/>
  <c r="U47" i="19"/>
  <c r="V36" i="29"/>
  <c r="U36" i="13"/>
  <c r="U36" i="12" s="1"/>
  <c r="V36" i="23"/>
  <c r="U36" i="9"/>
  <c r="V37" i="19"/>
  <c r="V44" i="29"/>
  <c r="V44" i="13"/>
  <c r="V44" i="12" s="1"/>
  <c r="V44" i="9"/>
  <c r="U44" i="13"/>
  <c r="U44" i="12" s="1"/>
  <c r="V45" i="19"/>
  <c r="V44" i="23"/>
  <c r="U44" i="9"/>
  <c r="V44" i="19"/>
  <c r="W33" i="29"/>
  <c r="W33" i="19"/>
  <c r="W34" i="19"/>
  <c r="W33" i="23"/>
  <c r="V33" i="9"/>
  <c r="V49" i="13"/>
  <c r="V49" i="12" s="1"/>
  <c r="W49" i="13"/>
  <c r="W49" i="12" s="1"/>
  <c r="W49" i="19"/>
  <c r="W49" i="23"/>
  <c r="W49" i="9"/>
  <c r="X34" i="29"/>
  <c r="W34" i="13"/>
  <c r="W34" i="12" s="1"/>
  <c r="X34" i="23"/>
  <c r="X35" i="19"/>
  <c r="W34" i="9"/>
  <c r="X46" i="29"/>
  <c r="W46" i="13"/>
  <c r="W46" i="12" s="1"/>
  <c r="X46" i="23"/>
  <c r="X47" i="19"/>
  <c r="W46" i="9"/>
  <c r="Y30" i="26"/>
  <c r="X30" i="26"/>
  <c r="Y43" i="29"/>
  <c r="X43" i="13"/>
  <c r="X43" i="12" s="1"/>
  <c r="Y43" i="13"/>
  <c r="Y43" i="12" s="1"/>
  <c r="Y43" i="23"/>
  <c r="Y44" i="19"/>
  <c r="Y43" i="9"/>
  <c r="X43" i="9"/>
  <c r="X51" i="13"/>
  <c r="X51" i="12" s="1"/>
  <c r="Y51" i="13"/>
  <c r="Y51" i="12" s="1"/>
  <c r="Y51" i="23"/>
  <c r="Y51" i="9"/>
  <c r="Y52" i="19"/>
  <c r="Y51" i="19"/>
  <c r="AA37" i="29"/>
  <c r="AA37" i="23"/>
  <c r="AA38" i="19"/>
  <c r="AA37" i="19"/>
  <c r="Z37" i="9"/>
  <c r="AA45" i="26"/>
  <c r="AB38" i="29"/>
  <c r="AB39" i="19"/>
  <c r="AB38" i="23"/>
  <c r="AB42" i="29"/>
  <c r="AB42" i="13"/>
  <c r="AB42" i="12" s="1"/>
  <c r="AB43" i="19"/>
  <c r="AB42" i="23"/>
  <c r="AB42" i="19"/>
  <c r="AC39" i="29"/>
  <c r="AB39" i="13"/>
  <c r="AB39" i="12" s="1"/>
  <c r="AC39" i="13"/>
  <c r="AC39" i="12" s="1"/>
  <c r="AC39" i="23"/>
  <c r="AC39" i="9"/>
  <c r="AB51" i="13"/>
  <c r="AB51" i="12" s="1"/>
  <c r="AC51" i="13"/>
  <c r="AC51" i="12" s="1"/>
  <c r="AC51" i="23"/>
  <c r="AC51" i="19"/>
  <c r="AC52" i="19"/>
  <c r="AC51" i="9"/>
  <c r="AE53" i="28"/>
  <c r="AE37" i="26"/>
  <c r="AE45" i="26"/>
  <c r="AD49" i="13"/>
  <c r="AD49" i="12" s="1"/>
  <c r="AE49" i="13"/>
  <c r="AE49" i="12" s="1"/>
  <c r="AE49" i="9"/>
  <c r="AE49" i="29"/>
  <c r="AE50" i="29" s="1"/>
  <c r="AE51" i="29" s="1"/>
  <c r="AE49" i="23"/>
  <c r="AE49" i="19"/>
  <c r="AF34" i="29"/>
  <c r="AF34" i="13"/>
  <c r="AF34" i="12" s="1"/>
  <c r="AF34" i="19"/>
  <c r="AF34" i="23"/>
  <c r="AF35" i="19"/>
  <c r="AF42" i="26"/>
  <c r="AG35" i="26"/>
  <c r="AG39" i="29"/>
  <c r="AF39" i="13"/>
  <c r="AF39" i="12" s="1"/>
  <c r="AG39" i="13"/>
  <c r="AG39" i="12" s="1"/>
  <c r="AG40" i="19"/>
  <c r="AG39" i="19"/>
  <c r="AG39" i="9"/>
  <c r="AG39" i="23"/>
  <c r="AH36" i="29"/>
  <c r="AH36" i="13"/>
  <c r="AH36" i="12" s="1"/>
  <c r="AG36" i="13"/>
  <c r="AG36" i="12" s="1"/>
  <c r="AH36" i="23"/>
  <c r="AH36" i="19"/>
  <c r="AH37" i="19"/>
  <c r="AH36" i="9"/>
  <c r="AI36" i="9"/>
  <c r="AH40" i="29"/>
  <c r="AG40" i="13"/>
  <c r="AG40" i="12" s="1"/>
  <c r="AH40" i="13"/>
  <c r="AH40" i="12" s="1"/>
  <c r="AH40" i="23"/>
  <c r="AH40" i="19"/>
  <c r="AI40" i="9"/>
  <c r="AH41" i="19"/>
  <c r="AH40" i="9"/>
  <c r="AI33" i="26"/>
  <c r="AI37" i="29"/>
  <c r="AH37" i="13"/>
  <c r="AH37" i="12" s="1"/>
  <c r="AI37" i="13"/>
  <c r="AI37" i="12" s="1"/>
  <c r="AI37" i="9"/>
  <c r="AI37" i="23"/>
  <c r="AI38" i="19"/>
  <c r="AI37" i="19"/>
  <c r="AI45" i="29"/>
  <c r="AI45" i="13"/>
  <c r="AI45" i="12" s="1"/>
  <c r="AH45" i="13"/>
  <c r="AH45" i="12" s="1"/>
  <c r="AI45" i="19"/>
  <c r="AI45" i="23"/>
  <c r="AI45" i="9"/>
  <c r="AJ42" i="29"/>
  <c r="AI42" i="13"/>
  <c r="AI42" i="12" s="1"/>
  <c r="AJ42" i="13"/>
  <c r="AJ42" i="12" s="1"/>
  <c r="AJ42" i="9"/>
  <c r="AJ42" i="23"/>
  <c r="AK42" i="9"/>
  <c r="AJ42" i="19"/>
  <c r="AI50" i="13"/>
  <c r="AI50" i="12" s="1"/>
  <c r="AJ50" i="9"/>
  <c r="AJ50" i="13"/>
  <c r="AJ50" i="12" s="1"/>
  <c r="AJ50" i="19"/>
  <c r="AJ50" i="23"/>
  <c r="AL53" i="28"/>
  <c r="AM33" i="26"/>
  <c r="AM37" i="29"/>
  <c r="AM37" i="13"/>
  <c r="AM37" i="12" s="1"/>
  <c r="AM37" i="23"/>
  <c r="AM38" i="19"/>
  <c r="AN37" i="9"/>
  <c r="AM41" i="29"/>
  <c r="AL41" i="13"/>
  <c r="AL41" i="12" s="1"/>
  <c r="AM41" i="13"/>
  <c r="AM41" i="12" s="1"/>
  <c r="AM41" i="23"/>
  <c r="AL41" i="9"/>
  <c r="AM41" i="19"/>
  <c r="AM42" i="19"/>
  <c r="AM41" i="9"/>
  <c r="AM45" i="29"/>
  <c r="AM45" i="13"/>
  <c r="AM45" i="12" s="1"/>
  <c r="AL45" i="13"/>
  <c r="AL45" i="12" s="1"/>
  <c r="AM46" i="19"/>
  <c r="AL45" i="9"/>
  <c r="AM45" i="23"/>
  <c r="AM45" i="9"/>
  <c r="AM45" i="19"/>
  <c r="AN45" i="9"/>
  <c r="AL49" i="13"/>
  <c r="AL49" i="12" s="1"/>
  <c r="AM49" i="13"/>
  <c r="AM49" i="12" s="1"/>
  <c r="AM49" i="19"/>
  <c r="AM49" i="23"/>
  <c r="AM49" i="9"/>
  <c r="BK48" i="29"/>
  <c r="BJ48" i="13"/>
  <c r="BJ48" i="12" s="1"/>
  <c r="BK48" i="13"/>
  <c r="BK48" i="12" s="1"/>
  <c r="BK48" i="23"/>
  <c r="BK48" i="19"/>
  <c r="BL48" i="9"/>
  <c r="BJ48" i="9"/>
  <c r="BK49" i="19"/>
  <c r="BK48" i="9"/>
  <c r="BM50" i="29"/>
  <c r="BM50" i="13"/>
  <c r="BM50" i="12" s="1"/>
  <c r="BL50" i="13"/>
  <c r="BL50" i="12" s="1"/>
  <c r="BM50" i="19"/>
  <c r="BM51" i="19"/>
  <c r="BN50" i="9"/>
  <c r="BM50" i="23"/>
  <c r="BM50" i="9"/>
  <c r="BN39" i="23"/>
  <c r="BM39" i="9"/>
  <c r="BN39" i="9"/>
  <c r="BN47" i="29"/>
  <c r="BN47" i="13"/>
  <c r="BN47" i="12" s="1"/>
  <c r="BM47" i="13"/>
  <c r="BM47" i="12" s="1"/>
  <c r="BN47" i="23"/>
  <c r="BN47" i="19"/>
  <c r="BN48" i="19"/>
  <c r="BN47" i="9"/>
  <c r="BO35" i="29"/>
  <c r="BO35" i="19"/>
  <c r="BO35" i="22"/>
  <c r="BO35" i="23"/>
  <c r="BO43" i="29"/>
  <c r="BO43" i="13"/>
  <c r="BO43" i="12" s="1"/>
  <c r="BO43" i="23"/>
  <c r="BO43" i="19"/>
  <c r="BO44" i="19"/>
  <c r="BO43" i="9"/>
  <c r="BO47" i="29"/>
  <c r="BO47" i="13"/>
  <c r="BO47" i="12" s="1"/>
  <c r="BO48" i="19"/>
  <c r="BO47" i="23"/>
  <c r="BO47" i="19"/>
  <c r="BP47" i="9"/>
  <c r="BO47" i="9"/>
  <c r="BP44" i="13"/>
  <c r="BP44" i="12" s="1"/>
  <c r="BP45" i="19"/>
  <c r="BP44" i="19"/>
  <c r="BP44" i="23"/>
  <c r="BP44" i="9"/>
  <c r="BQ44" i="9"/>
  <c r="BR53" i="28"/>
  <c r="BR42" i="26"/>
  <c r="BS35" i="29"/>
  <c r="BR35" i="13"/>
  <c r="BR35" i="12" s="1"/>
  <c r="BS35" i="13"/>
  <c r="BS35" i="12" s="1"/>
  <c r="BS35" i="23"/>
  <c r="BS35" i="22"/>
  <c r="BS36" i="19"/>
  <c r="BS35" i="19"/>
  <c r="BR35" i="9"/>
  <c r="BT35" i="9"/>
  <c r="BS35" i="9"/>
  <c r="BT53" i="28"/>
  <c r="BU33" i="23"/>
  <c r="BU33" i="22"/>
  <c r="BT33" i="13"/>
  <c r="BT33" i="12" s="1"/>
  <c r="BU33" i="29"/>
  <c r="BU41" i="29"/>
  <c r="BT41" i="13"/>
  <c r="BT41" i="12" s="1"/>
  <c r="BU41" i="23"/>
  <c r="BV41" i="9"/>
  <c r="BU41" i="9"/>
  <c r="BT41" i="9"/>
  <c r="BU41" i="13"/>
  <c r="BU41" i="12" s="1"/>
  <c r="BV34" i="26"/>
  <c r="BW31" i="29"/>
  <c r="BW31" i="13"/>
  <c r="BW31" i="12" s="1"/>
  <c r="BW31" i="19"/>
  <c r="BW31" i="22"/>
  <c r="BW31" i="23"/>
  <c r="BW39" i="29"/>
  <c r="BW39" i="13"/>
  <c r="BW39" i="12" s="1"/>
  <c r="BW39" i="23"/>
  <c r="BX39" i="9"/>
  <c r="BX33" i="13"/>
  <c r="BX33" i="12" s="1"/>
  <c r="BY33" i="22"/>
  <c r="BY33" i="19"/>
  <c r="BY34" i="19"/>
  <c r="BY33" i="23"/>
  <c r="BY33" i="29"/>
  <c r="BX33" i="9"/>
  <c r="BY45" i="29"/>
  <c r="BY45" i="13"/>
  <c r="BY45" i="12" s="1"/>
  <c r="BX45" i="13"/>
  <c r="BX45" i="12" s="1"/>
  <c r="BY45" i="19"/>
  <c r="BY46" i="19"/>
  <c r="BY45" i="23"/>
  <c r="BZ45" i="9"/>
  <c r="BY45" i="9"/>
  <c r="BZ48" i="26"/>
  <c r="CA49" i="29"/>
  <c r="CA49" i="13"/>
  <c r="CA49" i="12" s="1"/>
  <c r="CA50" i="19"/>
  <c r="CA49" i="19"/>
  <c r="CA49" i="23"/>
  <c r="CA49" i="9"/>
  <c r="CB49" i="9"/>
  <c r="CB53" i="28"/>
  <c r="CB34" i="29"/>
  <c r="CB34" i="19"/>
  <c r="CB35" i="19"/>
  <c r="CB34" i="22"/>
  <c r="CB34" i="23"/>
  <c r="CB46" i="26"/>
  <c r="CC52" i="24"/>
  <c r="CC52" i="21"/>
  <c r="CC35" i="29"/>
  <c r="CB35" i="13"/>
  <c r="CB35" i="12" s="1"/>
  <c r="CC35" i="23"/>
  <c r="CC35" i="22"/>
  <c r="CC36" i="19"/>
  <c r="CB35" i="9"/>
  <c r="CC43" i="29"/>
  <c r="CB43" i="13"/>
  <c r="CB43" i="12" s="1"/>
  <c r="CC43" i="13"/>
  <c r="CC43" i="12" s="1"/>
  <c r="CC44" i="19"/>
  <c r="CC43" i="23"/>
  <c r="CC43" i="19"/>
  <c r="CC43" i="9"/>
  <c r="CB43" i="9"/>
  <c r="CC50" i="26"/>
  <c r="CD44" i="29"/>
  <c r="CC44" i="13"/>
  <c r="CC44" i="12" s="1"/>
  <c r="CD44" i="23"/>
  <c r="CD44" i="13"/>
  <c r="CD44" i="12" s="1"/>
  <c r="CD45" i="19"/>
  <c r="CD44" i="19"/>
  <c r="CD44" i="9"/>
  <c r="CE44" i="9"/>
  <c r="CC44" i="9"/>
  <c r="CD40" i="26"/>
  <c r="CE45" i="29"/>
  <c r="CE45" i="13"/>
  <c r="CE45" i="12" s="1"/>
  <c r="CD45" i="13"/>
  <c r="CD45" i="12" s="1"/>
  <c r="CE45" i="23"/>
  <c r="CE45" i="19"/>
  <c r="CE46" i="19"/>
  <c r="CE45" i="9"/>
  <c r="CF45" i="9"/>
  <c r="CG43" i="26"/>
  <c r="CG47" i="29"/>
  <c r="CF47" i="13"/>
  <c r="CF47" i="12" s="1"/>
  <c r="CG48" i="19"/>
  <c r="CG47" i="23"/>
  <c r="CG47" i="19"/>
  <c r="CF47" i="9"/>
  <c r="CH32" i="29"/>
  <c r="CH32" i="13"/>
  <c r="CH32" i="12" s="1"/>
  <c r="CH32" i="22"/>
  <c r="CH32" i="23"/>
  <c r="CH32" i="9"/>
  <c r="CG32" i="9"/>
  <c r="CI49" i="29"/>
  <c r="CH49" i="13"/>
  <c r="CH49" i="12" s="1"/>
  <c r="CI50" i="19"/>
  <c r="CI49" i="23"/>
  <c r="CI49" i="19"/>
  <c r="CH49" i="9"/>
  <c r="CJ34" i="29"/>
  <c r="CJ34" i="19"/>
  <c r="CJ34" i="22"/>
  <c r="CJ34" i="23"/>
  <c r="CI34" i="9"/>
  <c r="CI34" i="13"/>
  <c r="CI34" i="12" s="1"/>
  <c r="CJ42" i="29"/>
  <c r="CJ42" i="13"/>
  <c r="CJ42" i="12" s="1"/>
  <c r="CJ43" i="19"/>
  <c r="CJ42" i="19"/>
  <c r="CJ42" i="23"/>
  <c r="CJ42" i="9"/>
  <c r="CI42" i="13"/>
  <c r="CI42" i="12" s="1"/>
  <c r="CJ50" i="29"/>
  <c r="CJ50" i="23"/>
  <c r="CK50" i="9"/>
  <c r="CI50" i="9"/>
  <c r="CJ50" i="9"/>
  <c r="CI50" i="13"/>
  <c r="CI50" i="12" s="1"/>
  <c r="CK31" i="29"/>
  <c r="CK31" i="22"/>
  <c r="CK31" i="19"/>
  <c r="CK31" i="23"/>
  <c r="CK31" i="13"/>
  <c r="CK31" i="12" s="1"/>
  <c r="CL36" i="29"/>
  <c r="CK36" i="13"/>
  <c r="CK36" i="12" s="1"/>
  <c r="CL36" i="13"/>
  <c r="CL36" i="12" s="1"/>
  <c r="CL36" i="23"/>
  <c r="CL37" i="19"/>
  <c r="CL36" i="19"/>
  <c r="CL36" i="22"/>
  <c r="CL36" i="9"/>
  <c r="CK36" i="9"/>
  <c r="CL44" i="29"/>
  <c r="CL44" i="23"/>
  <c r="CM44" i="9"/>
  <c r="CK44" i="9"/>
  <c r="CL44" i="9"/>
  <c r="CO31" i="19"/>
  <c r="CO31" i="22"/>
  <c r="CO32" i="19"/>
  <c r="CO31" i="23"/>
  <c r="CQ33" i="23"/>
  <c r="CQ33" i="19"/>
  <c r="CQ33" i="22"/>
  <c r="CP33" i="13"/>
  <c r="CP33" i="12" s="1"/>
  <c r="CQ34" i="19"/>
  <c r="CP33" i="9"/>
  <c r="CQ33" i="29"/>
  <c r="CQ41" i="29"/>
  <c r="CQ41" i="13"/>
  <c r="CQ41" i="12" s="1"/>
  <c r="CP41" i="13"/>
  <c r="CP41" i="12" s="1"/>
  <c r="CQ41" i="23"/>
  <c r="CQ41" i="19"/>
  <c r="CP41" i="9"/>
  <c r="CQ42" i="19"/>
  <c r="CQ41" i="9"/>
  <c r="CQ48" i="26"/>
  <c r="CR53" i="28"/>
  <c r="CR38" i="29"/>
  <c r="CR38" i="13"/>
  <c r="CR38" i="12" s="1"/>
  <c r="CR38" i="23"/>
  <c r="CR39" i="19"/>
  <c r="CS38" i="9"/>
  <c r="CT45" i="19"/>
  <c r="CT44" i="23"/>
  <c r="CT44" i="19"/>
  <c r="CS44" i="9"/>
  <c r="CT44" i="9"/>
  <c r="CU44" i="9"/>
  <c r="CU53" i="28"/>
  <c r="CU45" i="29"/>
  <c r="CT45" i="13"/>
  <c r="CT45" i="12" s="1"/>
  <c r="CU46" i="19"/>
  <c r="CU45" i="23"/>
  <c r="CT45" i="9"/>
  <c r="CU45" i="19"/>
  <c r="CV42" i="29"/>
  <c r="CV42" i="23"/>
  <c r="CV42" i="9"/>
  <c r="CW42" i="9"/>
  <c r="CU42" i="13"/>
  <c r="CU42" i="12" s="1"/>
  <c r="CW39" i="29"/>
  <c r="CV39" i="13"/>
  <c r="CV39" i="12" s="1"/>
  <c r="CW39" i="23"/>
  <c r="CV39" i="9"/>
  <c r="CW39" i="19"/>
  <c r="CW47" i="29"/>
  <c r="CW48" i="19"/>
  <c r="CW47" i="23"/>
  <c r="CW47" i="19"/>
  <c r="CW47" i="9"/>
  <c r="CV47" i="9"/>
  <c r="CX47" i="9"/>
  <c r="CW47" i="13"/>
  <c r="CW47" i="12" s="1"/>
  <c r="CY42" i="19"/>
  <c r="CY41" i="23"/>
  <c r="CY41" i="19"/>
  <c r="CX41" i="9"/>
  <c r="CY41" i="9"/>
  <c r="CZ41" i="9"/>
  <c r="CZ42" i="29"/>
  <c r="CZ42" i="13"/>
  <c r="CZ42" i="12" s="1"/>
  <c r="CZ42" i="23"/>
  <c r="CZ42" i="19"/>
  <c r="CZ42" i="9"/>
  <c r="CY42" i="13"/>
  <c r="CY42" i="12" s="1"/>
  <c r="CY42" i="9"/>
  <c r="DA43" i="23"/>
  <c r="DA44" i="19"/>
  <c r="DA43" i="19"/>
  <c r="DB43" i="29"/>
  <c r="DB43" i="23"/>
  <c r="DB44" i="19"/>
  <c r="DC32" i="29"/>
  <c r="DC32" i="22"/>
  <c r="DC32" i="23"/>
  <c r="DC32" i="19"/>
  <c r="DC32" i="13"/>
  <c r="DC32" i="12" s="1"/>
  <c r="DD32" i="29"/>
  <c r="DD32" i="13"/>
  <c r="DD32" i="12" s="1"/>
  <c r="DD32" i="22"/>
  <c r="DD32" i="23"/>
  <c r="DD32" i="19"/>
  <c r="DD32" i="9"/>
  <c r="DD48" i="23"/>
  <c r="DD49" i="19"/>
  <c r="DD48" i="19"/>
  <c r="DC48" i="13"/>
  <c r="DC48" i="12" s="1"/>
  <c r="DD48" i="9"/>
  <c r="DC48" i="9"/>
  <c r="AR34" i="29"/>
  <c r="AQ34" i="13"/>
  <c r="AQ34" i="12" s="1"/>
  <c r="AR34" i="13"/>
  <c r="AR34" i="12" s="1"/>
  <c r="AR35" i="19"/>
  <c r="AR34" i="23"/>
  <c r="AR34" i="19"/>
  <c r="AR34" i="9"/>
  <c r="AS34" i="9"/>
  <c r="AQ34" i="9"/>
  <c r="AS31" i="29"/>
  <c r="AR31" i="13"/>
  <c r="AR31" i="12" s="1"/>
  <c r="AS31" i="13"/>
  <c r="AS31" i="12" s="1"/>
  <c r="AS31" i="19"/>
  <c r="AS32" i="19"/>
  <c r="AS31" i="23"/>
  <c r="AR31" i="9"/>
  <c r="AT31" i="9"/>
  <c r="AS31" i="9"/>
  <c r="AS39" i="29"/>
  <c r="AR39" i="13"/>
  <c r="AR39" i="12" s="1"/>
  <c r="AS39" i="13"/>
  <c r="AS39" i="12" s="1"/>
  <c r="AR39" i="9"/>
  <c r="AS39" i="23"/>
  <c r="AS39" i="9"/>
  <c r="AS39" i="19"/>
  <c r="AS40" i="19"/>
  <c r="AU43" i="26"/>
  <c r="AT43" i="26"/>
  <c r="O31" i="29"/>
  <c r="O31" i="13"/>
  <c r="O31" i="12" s="1"/>
  <c r="O31" i="22"/>
  <c r="O32" i="19"/>
  <c r="O31" i="19"/>
  <c r="O31" i="23"/>
  <c r="P31" i="9"/>
  <c r="O31" i="9"/>
  <c r="AL34" i="29"/>
  <c r="AL34" i="13"/>
  <c r="AL34" i="12" s="1"/>
  <c r="AK34" i="13"/>
  <c r="AK34" i="12" s="1"/>
  <c r="AK34" i="9"/>
  <c r="AL34" i="23"/>
  <c r="AL35" i="19"/>
  <c r="AM34" i="9"/>
  <c r="AL34" i="9"/>
  <c r="AN39" i="29"/>
  <c r="AN40" i="19"/>
  <c r="AN39" i="19"/>
  <c r="AN39" i="23"/>
  <c r="AP33" i="29"/>
  <c r="AO33" i="13"/>
  <c r="AO33" i="12" s="1"/>
  <c r="AP33" i="23"/>
  <c r="AP34" i="19"/>
  <c r="AO33" i="9"/>
  <c r="BR31" i="29"/>
  <c r="BR31" i="13"/>
  <c r="BR31" i="12" s="1"/>
  <c r="BR31" i="23"/>
  <c r="BR32" i="19"/>
  <c r="BR31" i="22"/>
  <c r="BR31" i="19"/>
  <c r="BR31" i="9"/>
  <c r="L38" i="29"/>
  <c r="L38" i="23"/>
  <c r="L38" i="19"/>
  <c r="L39" i="19"/>
  <c r="L38" i="9"/>
  <c r="M38" i="9"/>
  <c r="K38" i="9"/>
  <c r="N39" i="29"/>
  <c r="N40" i="19"/>
  <c r="N39" i="13"/>
  <c r="N39" i="12" s="1"/>
  <c r="M39" i="9"/>
  <c r="N39" i="23"/>
  <c r="N39" i="19"/>
  <c r="O39" i="9"/>
  <c r="R31" i="29"/>
  <c r="R31" i="13"/>
  <c r="R31" i="12" s="1"/>
  <c r="R31" i="19"/>
  <c r="R32" i="19"/>
  <c r="R31" i="23"/>
  <c r="R31" i="22"/>
  <c r="R31" i="9"/>
  <c r="Q31" i="9"/>
  <c r="T33" i="29"/>
  <c r="T33" i="13"/>
  <c r="T33" i="12" s="1"/>
  <c r="T33" i="22"/>
  <c r="T33" i="19"/>
  <c r="T34" i="19"/>
  <c r="T33" i="23"/>
  <c r="S33" i="9"/>
  <c r="U33" i="9"/>
  <c r="T33" i="9"/>
  <c r="T41" i="29"/>
  <c r="S41" i="13"/>
  <c r="S41" i="12" s="1"/>
  <c r="T41" i="13"/>
  <c r="T41" i="12" s="1"/>
  <c r="S41" i="9"/>
  <c r="T42" i="19"/>
  <c r="T41" i="19"/>
  <c r="T41" i="23"/>
  <c r="T41" i="9"/>
  <c r="U41" i="9"/>
  <c r="V35" i="29"/>
  <c r="V35" i="13"/>
  <c r="V35" i="12" s="1"/>
  <c r="V35" i="19"/>
  <c r="V35" i="23"/>
  <c r="W35" i="9"/>
  <c r="V36" i="19"/>
  <c r="W36" i="29"/>
  <c r="V36" i="13"/>
  <c r="V36" i="12" s="1"/>
  <c r="W36" i="13"/>
  <c r="W36" i="12" s="1"/>
  <c r="W37" i="19"/>
  <c r="W36" i="23"/>
  <c r="W36" i="19"/>
  <c r="X36" i="9"/>
  <c r="W36" i="9"/>
  <c r="V36" i="9"/>
  <c r="AA32" i="29"/>
  <c r="Z32" i="13"/>
  <c r="Z32" i="12" s="1"/>
  <c r="AA33" i="19"/>
  <c r="AA32" i="23"/>
  <c r="Z32" i="9"/>
  <c r="AC34" i="29"/>
  <c r="AB34" i="13"/>
  <c r="AB34" i="12" s="1"/>
  <c r="AC34" i="23"/>
  <c r="AC35" i="19"/>
  <c r="AB34" i="9"/>
  <c r="AD31" i="29"/>
  <c r="AC31" i="13"/>
  <c r="AC31" i="12" s="1"/>
  <c r="AD31" i="23"/>
  <c r="AD32" i="19"/>
  <c r="AD31" i="19"/>
  <c r="AE40" i="29"/>
  <c r="AD40" i="13"/>
  <c r="AD40" i="12" s="1"/>
  <c r="AE40" i="23"/>
  <c r="AI32" i="13"/>
  <c r="AI32" i="12" s="1"/>
  <c r="AI32" i="23"/>
  <c r="AI33" i="19"/>
  <c r="AH32" i="9"/>
  <c r="AI32" i="9"/>
  <c r="CE35" i="29"/>
  <c r="CE35" i="23"/>
  <c r="CE35" i="22"/>
  <c r="CH38" i="29"/>
  <c r="CH38" i="19"/>
  <c r="CH38" i="13"/>
  <c r="CH38" i="12" s="1"/>
  <c r="CH38" i="23"/>
  <c r="CH39" i="19"/>
  <c r="CN40" i="23"/>
  <c r="CN41" i="19"/>
  <c r="CO40" i="9"/>
  <c r="CN40" i="19"/>
  <c r="CN40" i="9"/>
  <c r="CM40" i="13"/>
  <c r="CM40" i="12" s="1"/>
  <c r="CM40" i="9"/>
  <c r="D37" i="29"/>
  <c r="C37" i="13"/>
  <c r="C37" i="12" s="1"/>
  <c r="D38" i="19"/>
  <c r="D37" i="23"/>
  <c r="D37" i="19"/>
  <c r="C37" i="9"/>
  <c r="F34" i="29"/>
  <c r="E34" i="13"/>
  <c r="E34" i="12" s="1"/>
  <c r="F34" i="13"/>
  <c r="F34" i="12" s="1"/>
  <c r="F34" i="23"/>
  <c r="F35" i="19"/>
  <c r="E34" i="9"/>
  <c r="F34" i="22"/>
  <c r="F34" i="9"/>
  <c r="G34" i="9"/>
  <c r="G35" i="29"/>
  <c r="F35" i="13"/>
  <c r="F35" i="12" s="1"/>
  <c r="G35" i="13"/>
  <c r="G35" i="12" s="1"/>
  <c r="G35" i="9"/>
  <c r="G35" i="22"/>
  <c r="G35" i="23"/>
  <c r="F35" i="9"/>
  <c r="G35" i="19"/>
  <c r="G36" i="19"/>
  <c r="H35" i="9"/>
  <c r="O37" i="29"/>
  <c r="O37" i="13"/>
  <c r="O37" i="12" s="1"/>
  <c r="O37" i="23"/>
  <c r="N37" i="13"/>
  <c r="N37" i="12" s="1"/>
  <c r="O37" i="9"/>
  <c r="O37" i="19"/>
  <c r="O38" i="19"/>
  <c r="P37" i="9"/>
  <c r="P38" i="29"/>
  <c r="O38" i="13"/>
  <c r="O38" i="12" s="1"/>
  <c r="P38" i="13"/>
  <c r="P38" i="12" s="1"/>
  <c r="P38" i="23"/>
  <c r="P39" i="19"/>
  <c r="Q38" i="9"/>
  <c r="O38" i="9"/>
  <c r="P38" i="19"/>
  <c r="P38" i="9"/>
  <c r="AU37" i="26"/>
  <c r="AV37" i="26"/>
  <c r="AW34" i="29"/>
  <c r="AV34" i="13"/>
  <c r="AV34" i="12" s="1"/>
  <c r="AW34" i="13"/>
  <c r="AW34" i="12" s="1"/>
  <c r="AW34" i="23"/>
  <c r="AV34" i="9"/>
  <c r="AX34" i="9"/>
  <c r="AW34" i="9"/>
  <c r="AW35" i="19"/>
  <c r="AX31" i="29"/>
  <c r="AW31" i="13"/>
  <c r="AW31" i="12" s="1"/>
  <c r="AX31" i="13"/>
  <c r="AX31" i="12" s="1"/>
  <c r="AX32" i="19"/>
  <c r="AX31" i="23"/>
  <c r="AX31" i="19"/>
  <c r="AW31" i="9"/>
  <c r="AX31" i="9"/>
  <c r="AY31" i="9"/>
  <c r="AW39" i="26"/>
  <c r="AX39" i="26"/>
  <c r="AY37" i="26"/>
  <c r="AZ37" i="26"/>
  <c r="BB31" i="29"/>
  <c r="BA31" i="13"/>
  <c r="BA31" i="12" s="1"/>
  <c r="BB31" i="13"/>
  <c r="BB31" i="12" s="1"/>
  <c r="BB31" i="23"/>
  <c r="BB31" i="19"/>
  <c r="BB32" i="19"/>
  <c r="BC31" i="9"/>
  <c r="BB31" i="9"/>
  <c r="BA31" i="9"/>
  <c r="BG35" i="29"/>
  <c r="BF35" i="13"/>
  <c r="BF35" i="12" s="1"/>
  <c r="BG35" i="13"/>
  <c r="BG35" i="12" s="1"/>
  <c r="BG35" i="23"/>
  <c r="BG36" i="19"/>
  <c r="BH35" i="9"/>
  <c r="BG35" i="9"/>
  <c r="BG35" i="19"/>
  <c r="BF35" i="9"/>
  <c r="AI17" i="22"/>
  <c r="AI17" i="23"/>
  <c r="BT44" i="26"/>
  <c r="CK39" i="26"/>
  <c r="BR34" i="26"/>
  <c r="X33" i="26"/>
  <c r="AH38" i="26"/>
  <c r="AI46" i="26"/>
  <c r="BL44" i="26"/>
  <c r="BS39" i="29"/>
  <c r="BR39" i="13"/>
  <c r="BR39" i="12" s="1"/>
  <c r="BS39" i="13"/>
  <c r="BS39" i="12" s="1"/>
  <c r="BS39" i="23"/>
  <c r="BS39" i="19"/>
  <c r="BR39" i="9"/>
  <c r="BS40" i="19"/>
  <c r="BT39" i="9"/>
  <c r="BS39" i="9"/>
  <c r="AY43" i="26"/>
  <c r="AX43" i="26"/>
  <c r="O45" i="26"/>
  <c r="P45" i="26"/>
  <c r="BH48" i="26"/>
  <c r="BI48" i="26"/>
  <c r="AN36" i="29"/>
  <c r="AN36" i="13"/>
  <c r="AN36" i="12" s="1"/>
  <c r="AN36" i="23"/>
  <c r="AN36" i="19"/>
  <c r="AN37" i="19"/>
  <c r="AN36" i="9"/>
  <c r="L30" i="26"/>
  <c r="M30" i="26"/>
  <c r="M35" i="29"/>
  <c r="M35" i="13"/>
  <c r="M35" i="12" s="1"/>
  <c r="M35" i="23"/>
  <c r="M36" i="19"/>
  <c r="M35" i="19"/>
  <c r="M35" i="22"/>
  <c r="L35" i="9"/>
  <c r="M35" i="9"/>
  <c r="R39" i="29"/>
  <c r="Q39" i="13"/>
  <c r="Q39" i="12" s="1"/>
  <c r="R39" i="13"/>
  <c r="R39" i="12" s="1"/>
  <c r="R40" i="19"/>
  <c r="Q39" i="9"/>
  <c r="R39" i="23"/>
  <c r="R39" i="19"/>
  <c r="S39" i="9"/>
  <c r="R39" i="9"/>
  <c r="S40" i="29"/>
  <c r="S40" i="13"/>
  <c r="S40" i="12" s="1"/>
  <c r="S40" i="19"/>
  <c r="S40" i="23"/>
  <c r="R40" i="13"/>
  <c r="R40" i="12" s="1"/>
  <c r="T40" i="9"/>
  <c r="S41" i="19"/>
  <c r="S40" i="9"/>
  <c r="R40" i="9"/>
  <c r="BQ31" i="26"/>
  <c r="D33" i="29"/>
  <c r="C33" i="13"/>
  <c r="C33" i="12" s="1"/>
  <c r="D33" i="22"/>
  <c r="D33" i="19"/>
  <c r="D34" i="19"/>
  <c r="D33" i="23"/>
  <c r="C33" i="9"/>
  <c r="G31" i="26"/>
  <c r="H32" i="29"/>
  <c r="G32" i="13"/>
  <c r="G32" i="12" s="1"/>
  <c r="H32" i="22"/>
  <c r="G32" i="9"/>
  <c r="H32" i="23"/>
  <c r="H33" i="19"/>
  <c r="H32" i="19"/>
  <c r="I32" i="9"/>
  <c r="H32" i="9"/>
  <c r="J32" i="29"/>
  <c r="J32" i="13"/>
  <c r="J32" i="12" s="1"/>
  <c r="J32" i="22"/>
  <c r="J32" i="23"/>
  <c r="J32" i="9"/>
  <c r="J33" i="19"/>
  <c r="J32" i="19"/>
  <c r="J39" i="29"/>
  <c r="I39" i="13"/>
  <c r="I39" i="12" s="1"/>
  <c r="J39" i="13"/>
  <c r="J39" i="12" s="1"/>
  <c r="J40" i="19"/>
  <c r="K39" i="9"/>
  <c r="J39" i="9"/>
  <c r="J39" i="19"/>
  <c r="J39" i="23"/>
  <c r="I39" i="9"/>
  <c r="AU32" i="29"/>
  <c r="AU32" i="13"/>
  <c r="AU32" i="12" s="1"/>
  <c r="AU32" i="19"/>
  <c r="AU33" i="19"/>
  <c r="AU32" i="23"/>
  <c r="AV32" i="9"/>
  <c r="AX39" i="29"/>
  <c r="AX39" i="13"/>
  <c r="AX39" i="12" s="1"/>
  <c r="AW39" i="13"/>
  <c r="AW39" i="12" s="1"/>
  <c r="AW39" i="9"/>
  <c r="AX39" i="23"/>
  <c r="AY39" i="9"/>
  <c r="AX39" i="9"/>
  <c r="AX40" i="19"/>
  <c r="AY40" i="29"/>
  <c r="AX40" i="13"/>
  <c r="AX40" i="12" s="1"/>
  <c r="AX40" i="9"/>
  <c r="AZ40" i="9"/>
  <c r="AY40" i="9"/>
  <c r="AY40" i="23"/>
  <c r="AY40" i="19"/>
  <c r="AY41" i="19"/>
  <c r="AY40" i="13"/>
  <c r="AY40" i="12" s="1"/>
  <c r="AZ37" i="29"/>
  <c r="AZ37" i="13"/>
  <c r="AZ37" i="12" s="1"/>
  <c r="AY37" i="13"/>
  <c r="AY37" i="12" s="1"/>
  <c r="AZ38" i="19"/>
  <c r="AZ37" i="23"/>
  <c r="AY37" i="9"/>
  <c r="BA37" i="9"/>
  <c r="AZ37" i="9"/>
  <c r="BB39" i="29"/>
  <c r="BB40" i="19"/>
  <c r="BB39" i="23"/>
  <c r="BA39" i="13"/>
  <c r="BA39" i="12" s="1"/>
  <c r="BA39" i="9"/>
  <c r="BE34" i="29"/>
  <c r="BD34" i="13"/>
  <c r="BD34" i="12" s="1"/>
  <c r="BE34" i="13"/>
  <c r="BE34" i="12" s="1"/>
  <c r="BE34" i="23"/>
  <c r="BE34" i="19"/>
  <c r="BF34" i="9"/>
  <c r="BE35" i="19"/>
  <c r="BE34" i="9"/>
  <c r="BF31" i="29"/>
  <c r="BE31" i="13"/>
  <c r="BE31" i="12" s="1"/>
  <c r="BF31" i="13"/>
  <c r="BF31" i="12" s="1"/>
  <c r="BF31" i="23"/>
  <c r="BF31" i="19"/>
  <c r="BF32" i="19"/>
  <c r="BF31" i="9"/>
  <c r="BE31" i="9"/>
  <c r="BG31" i="29"/>
  <c r="BG31" i="13"/>
  <c r="BG31" i="12" s="1"/>
  <c r="BH31" i="9"/>
  <c r="BG31" i="23"/>
  <c r="BG31" i="19"/>
  <c r="BG31" i="9"/>
  <c r="BG39" i="26"/>
  <c r="BH36" i="29"/>
  <c r="BG36" i="13"/>
  <c r="BG36" i="12" s="1"/>
  <c r="BH36" i="13"/>
  <c r="BH36" i="12" s="1"/>
  <c r="BI36" i="9"/>
  <c r="BH37" i="19"/>
  <c r="BH36" i="19"/>
  <c r="BH36" i="23"/>
  <c r="BH36" i="9"/>
  <c r="BK35" i="23"/>
  <c r="BK35" i="22"/>
  <c r="BK35" i="19"/>
  <c r="BL40" i="29"/>
  <c r="BK40" i="13"/>
  <c r="BK40" i="12" s="1"/>
  <c r="BL40" i="19"/>
  <c r="BL40" i="23"/>
  <c r="BK40" i="9"/>
  <c r="BU32" i="29"/>
  <c r="BT32" i="13"/>
  <c r="BT32" i="12" s="1"/>
  <c r="BU32" i="13"/>
  <c r="BU32" i="12" s="1"/>
  <c r="BU32" i="23"/>
  <c r="BU33" i="19"/>
  <c r="BU32" i="19"/>
  <c r="BU32" i="22"/>
  <c r="BU32" i="9"/>
  <c r="BT32" i="9"/>
  <c r="BV33" i="29"/>
  <c r="BV33" i="13"/>
  <c r="BV33" i="12" s="1"/>
  <c r="BV33" i="23"/>
  <c r="BV33" i="19"/>
  <c r="BV33" i="9"/>
  <c r="BV33" i="22"/>
  <c r="BU33" i="9"/>
  <c r="BV34" i="19"/>
  <c r="BU33" i="13"/>
  <c r="BU33" i="12" s="1"/>
  <c r="BW33" i="9"/>
  <c r="CA37" i="29"/>
  <c r="CA37" i="13"/>
  <c r="CA37" i="12" s="1"/>
  <c r="CA38" i="19"/>
  <c r="CA37" i="23"/>
  <c r="CA37" i="9"/>
  <c r="BZ37" i="9"/>
  <c r="CB37" i="9"/>
  <c r="BZ37" i="13"/>
  <c r="BZ37" i="12" s="1"/>
  <c r="AW51" i="26"/>
  <c r="BP31" i="26"/>
  <c r="DC33" i="26"/>
  <c r="N8" i="7"/>
  <c r="N43" i="7" s="1"/>
  <c r="DF30" i="13"/>
  <c r="DF51" i="8"/>
  <c r="DF38" i="8"/>
  <c r="DF36" i="8"/>
  <c r="W53" i="29"/>
  <c r="CM43" i="26"/>
  <c r="AY5" i="9"/>
  <c r="AG45" i="26"/>
  <c r="AO31" i="26"/>
  <c r="AP40" i="26"/>
  <c r="BK44" i="26"/>
  <c r="BN36" i="26"/>
  <c r="M39" i="13"/>
  <c r="M39" i="12" s="1"/>
  <c r="O34" i="29"/>
  <c r="N34" i="13"/>
  <c r="N34" i="12" s="1"/>
  <c r="O34" i="19"/>
  <c r="O34" i="22"/>
  <c r="O35" i="19"/>
  <c r="O34" i="23"/>
  <c r="O34" i="9"/>
  <c r="N34" i="9"/>
  <c r="AR38" i="29"/>
  <c r="AQ38" i="13"/>
  <c r="AQ38" i="12" s="1"/>
  <c r="AR38" i="13"/>
  <c r="AR38" i="12" s="1"/>
  <c r="AR38" i="9"/>
  <c r="AQ38" i="9"/>
  <c r="AR39" i="19"/>
  <c r="AS38" i="9"/>
  <c r="AR38" i="19"/>
  <c r="AR38" i="23"/>
  <c r="AS35" i="29"/>
  <c r="AR35" i="13"/>
  <c r="AR35" i="12" s="1"/>
  <c r="AS35" i="13"/>
  <c r="AS35" i="12" s="1"/>
  <c r="AS35" i="19"/>
  <c r="AS35" i="23"/>
  <c r="AR35" i="9"/>
  <c r="AT35" i="9"/>
  <c r="AS36" i="19"/>
  <c r="AS35" i="9"/>
  <c r="BS31" i="29"/>
  <c r="BS31" i="13"/>
  <c r="BS31" i="12" s="1"/>
  <c r="BS31" i="19"/>
  <c r="BS31" i="23"/>
  <c r="BS32" i="19"/>
  <c r="BS31" i="22"/>
  <c r="BT31" i="9"/>
  <c r="BS31" i="9"/>
  <c r="BD45" i="26"/>
  <c r="BT47" i="26"/>
  <c r="BS47" i="26"/>
  <c r="AK37" i="29"/>
  <c r="AJ37" i="13"/>
  <c r="AJ37" i="12" s="1"/>
  <c r="AK37" i="23"/>
  <c r="AK38" i="19"/>
  <c r="AJ37" i="9"/>
  <c r="AM36" i="29"/>
  <c r="AM36" i="13"/>
  <c r="AM36" i="12" s="1"/>
  <c r="AL36" i="13"/>
  <c r="AL36" i="12" s="1"/>
  <c r="AM37" i="19"/>
  <c r="AM36" i="23"/>
  <c r="AM36" i="9"/>
  <c r="AO32" i="29"/>
  <c r="AO32" i="23"/>
  <c r="AO33" i="19"/>
  <c r="AP37" i="29"/>
  <c r="AO37" i="13"/>
  <c r="AO37" i="12" s="1"/>
  <c r="AP37" i="23"/>
  <c r="AP38" i="19"/>
  <c r="AO37" i="9"/>
  <c r="J31" i="26"/>
  <c r="AU47" i="26"/>
  <c r="K31" i="29"/>
  <c r="K53" i="29" s="1"/>
  <c r="J31" i="13"/>
  <c r="J31" i="12" s="1"/>
  <c r="K31" i="13"/>
  <c r="K31" i="12" s="1"/>
  <c r="K31" i="22"/>
  <c r="K32" i="19"/>
  <c r="K31" i="19"/>
  <c r="L31" i="9"/>
  <c r="K31" i="23"/>
  <c r="J31" i="9"/>
  <c r="K31" i="9"/>
  <c r="M31" i="29"/>
  <c r="M31" i="13"/>
  <c r="M31" i="12" s="1"/>
  <c r="L31" i="13"/>
  <c r="L31" i="12" s="1"/>
  <c r="M31" i="19"/>
  <c r="M31" i="23"/>
  <c r="M31" i="22"/>
  <c r="M32" i="19"/>
  <c r="M31" i="9"/>
  <c r="N35" i="29"/>
  <c r="N35" i="13"/>
  <c r="N35" i="12" s="1"/>
  <c r="N35" i="23"/>
  <c r="N35" i="22"/>
  <c r="N35" i="19"/>
  <c r="N36" i="19"/>
  <c r="O35" i="9"/>
  <c r="N35" i="9"/>
  <c r="Q34" i="29"/>
  <c r="Q34" i="13"/>
  <c r="Q34" i="12" s="1"/>
  <c r="Q34" i="22"/>
  <c r="Q34" i="19"/>
  <c r="R34" i="9"/>
  <c r="Q35" i="19"/>
  <c r="Q34" i="23"/>
  <c r="Q34" i="9"/>
  <c r="T37" i="29"/>
  <c r="S37" i="13"/>
  <c r="S37" i="12" s="1"/>
  <c r="T37" i="13"/>
  <c r="T37" i="12" s="1"/>
  <c r="T37" i="23"/>
  <c r="T37" i="19"/>
  <c r="T38" i="19"/>
  <c r="T37" i="9"/>
  <c r="U37" i="9"/>
  <c r="S37" i="9"/>
  <c r="V31" i="29"/>
  <c r="U31" i="13"/>
  <c r="U31" i="12" s="1"/>
  <c r="V31" i="9"/>
  <c r="W31" i="9"/>
  <c r="V32" i="19"/>
  <c r="V31" i="19"/>
  <c r="V31" i="23"/>
  <c r="V39" i="29"/>
  <c r="U39" i="13"/>
  <c r="U39" i="12" s="1"/>
  <c r="V39" i="13"/>
  <c r="V39" i="12" s="1"/>
  <c r="V39" i="19"/>
  <c r="V39" i="23"/>
  <c r="V40" i="19"/>
  <c r="U39" i="9"/>
  <c r="V39" i="9"/>
  <c r="W39" i="9"/>
  <c r="Z31" i="29"/>
  <c r="Y31" i="13"/>
  <c r="Y31" i="12" s="1"/>
  <c r="Z32" i="19"/>
  <c r="Z31" i="23"/>
  <c r="Z31" i="19"/>
  <c r="Y31" i="9"/>
  <c r="AB37" i="29"/>
  <c r="AA37" i="13"/>
  <c r="AA37" i="12" s="1"/>
  <c r="AB38" i="19"/>
  <c r="AB37" i="23"/>
  <c r="AA37" i="9"/>
  <c r="AC38" i="29"/>
  <c r="AB38" i="13"/>
  <c r="AB38" i="12" s="1"/>
  <c r="AC39" i="19"/>
  <c r="AC38" i="23"/>
  <c r="AB38" i="9"/>
  <c r="AE36" i="29"/>
  <c r="AD36" i="13"/>
  <c r="AD36" i="12" s="1"/>
  <c r="AE37" i="19"/>
  <c r="AE36" i="23"/>
  <c r="AD36" i="9"/>
  <c r="AH31" i="29"/>
  <c r="AH32" i="19"/>
  <c r="AH31" i="19"/>
  <c r="AG31" i="9"/>
  <c r="AH31" i="23"/>
  <c r="BQ31" i="29"/>
  <c r="BP31" i="13"/>
  <c r="BP31" i="12" s="1"/>
  <c r="BQ31" i="13"/>
  <c r="BQ31" i="12" s="1"/>
  <c r="BQ31" i="23"/>
  <c r="BQ31" i="19"/>
  <c r="BQ31" i="22"/>
  <c r="BQ31" i="9"/>
  <c r="BQ32" i="19"/>
  <c r="BP31" i="9"/>
  <c r="CE39" i="29"/>
  <c r="CE40" i="19"/>
  <c r="CE39" i="23"/>
  <c r="CE39" i="19"/>
  <c r="CM39" i="29"/>
  <c r="CM39" i="13"/>
  <c r="CM39" i="12" s="1"/>
  <c r="CL39" i="13"/>
  <c r="CL39" i="12" s="1"/>
  <c r="CM39" i="23"/>
  <c r="CM39" i="19"/>
  <c r="CM40" i="19"/>
  <c r="CM39" i="9"/>
  <c r="CN39" i="9"/>
  <c r="CL39" i="9"/>
  <c r="B40" i="26"/>
  <c r="C40" i="26"/>
  <c r="D40" i="29"/>
  <c r="D40" i="19"/>
  <c r="D40" i="13"/>
  <c r="D40" i="12" s="1"/>
  <c r="D40" i="23"/>
  <c r="E40" i="9"/>
  <c r="D41" i="19"/>
  <c r="D40" i="9"/>
  <c r="G31" i="29"/>
  <c r="G31" i="19"/>
  <c r="G31" i="22"/>
  <c r="G32" i="19"/>
  <c r="G31" i="23"/>
  <c r="H31" i="9"/>
  <c r="F38" i="26"/>
  <c r="G38" i="26"/>
  <c r="N37" i="26"/>
  <c r="O37" i="26"/>
  <c r="P34" i="29"/>
  <c r="P34" i="13"/>
  <c r="P34" i="12" s="1"/>
  <c r="P34" i="23"/>
  <c r="P35" i="19"/>
  <c r="P34" i="22"/>
  <c r="P34" i="9"/>
  <c r="AS39" i="26"/>
  <c r="AT39" i="26"/>
  <c r="AV37" i="29"/>
  <c r="AV37" i="13"/>
  <c r="AV37" i="12" s="1"/>
  <c r="AU37" i="13"/>
  <c r="AU37" i="12" s="1"/>
  <c r="AV38" i="19"/>
  <c r="AV37" i="19"/>
  <c r="AW37" i="9"/>
  <c r="AV37" i="23"/>
  <c r="AU37" i="9"/>
  <c r="AV37" i="9"/>
  <c r="AW38" i="29"/>
  <c r="AW39" i="19"/>
  <c r="AW38" i="19"/>
  <c r="AV38" i="9"/>
  <c r="AW38" i="23"/>
  <c r="AX35" i="29"/>
  <c r="AW35" i="13"/>
  <c r="AW35" i="12" s="1"/>
  <c r="AW35" i="9"/>
  <c r="AX36" i="19"/>
  <c r="AX35" i="23"/>
  <c r="AX35" i="19"/>
  <c r="BA38" i="29"/>
  <c r="AZ38" i="13"/>
  <c r="AZ38" i="12" s="1"/>
  <c r="AZ38" i="9"/>
  <c r="BA38" i="23"/>
  <c r="BA39" i="19"/>
  <c r="BA38" i="19"/>
  <c r="BB35" i="29"/>
  <c r="BA35" i="13"/>
  <c r="BA35" i="12" s="1"/>
  <c r="BB35" i="23"/>
  <c r="BB35" i="19"/>
  <c r="BA35" i="9"/>
  <c r="BB36" i="19"/>
  <c r="BE37" i="26"/>
  <c r="BD37" i="26"/>
  <c r="BG35" i="26"/>
  <c r="BG39" i="29"/>
  <c r="BF39" i="13"/>
  <c r="BF39" i="12" s="1"/>
  <c r="BG39" i="13"/>
  <c r="BG39" i="12" s="1"/>
  <c r="BG39" i="19"/>
  <c r="BG39" i="23"/>
  <c r="BG40" i="19"/>
  <c r="BG39" i="9"/>
  <c r="CE43" i="26"/>
  <c r="V53" i="29"/>
  <c r="CJ44" i="26"/>
  <c r="DD53" i="28"/>
  <c r="BZ40" i="26"/>
  <c r="AH49" i="26"/>
  <c r="CI35" i="26"/>
  <c r="BH47" i="26"/>
  <c r="Z34" i="26"/>
  <c r="AJ43" i="26"/>
  <c r="BI42" i="26"/>
  <c r="Z46" i="26"/>
  <c r="BF44" i="26"/>
  <c r="BO36" i="26"/>
  <c r="CF45" i="26"/>
  <c r="N39" i="9"/>
  <c r="AQ34" i="26"/>
  <c r="AR34" i="26"/>
  <c r="BT36" i="29"/>
  <c r="BT36" i="13"/>
  <c r="BT36" i="12" s="1"/>
  <c r="BS36" i="13"/>
  <c r="BS36" i="12" s="1"/>
  <c r="BT36" i="19"/>
  <c r="BT37" i="19"/>
  <c r="BT36" i="22"/>
  <c r="BT36" i="23"/>
  <c r="BU36" i="9"/>
  <c r="BS36" i="9"/>
  <c r="BT36" i="9"/>
  <c r="H44" i="26"/>
  <c r="I44" i="26"/>
  <c r="BY45" i="26"/>
  <c r="BZ45" i="26"/>
  <c r="BE49" i="26"/>
  <c r="BF49" i="26"/>
  <c r="O31" i="26"/>
  <c r="N31" i="26"/>
  <c r="BR30" i="26"/>
  <c r="BK39" i="26"/>
  <c r="AY47" i="26"/>
  <c r="M35" i="26"/>
  <c r="N31" i="29"/>
  <c r="N31" i="13"/>
  <c r="N31" i="12" s="1"/>
  <c r="N31" i="23"/>
  <c r="N31" i="19"/>
  <c r="N31" i="22"/>
  <c r="N32" i="19"/>
  <c r="N31" i="9"/>
  <c r="R35" i="29"/>
  <c r="Q35" i="13"/>
  <c r="Q35" i="12" s="1"/>
  <c r="R35" i="13"/>
  <c r="R35" i="12" s="1"/>
  <c r="R35" i="19"/>
  <c r="R35" i="23"/>
  <c r="R36" i="19"/>
  <c r="R35" i="9"/>
  <c r="Q35" i="9"/>
  <c r="R35" i="22"/>
  <c r="S36" i="29"/>
  <c r="R36" i="13"/>
  <c r="R36" i="12" s="1"/>
  <c r="S36" i="13"/>
  <c r="S36" i="12" s="1"/>
  <c r="S37" i="19"/>
  <c r="T36" i="9"/>
  <c r="S36" i="19"/>
  <c r="S36" i="22"/>
  <c r="S36" i="23"/>
  <c r="S36" i="9"/>
  <c r="S32" i="26"/>
  <c r="T32" i="26"/>
  <c r="AH32" i="26"/>
  <c r="AI32" i="26"/>
  <c r="C40" i="29"/>
  <c r="C40" i="13"/>
  <c r="C40" i="12" s="1"/>
  <c r="C40" i="23"/>
  <c r="C40" i="9"/>
  <c r="C41" i="19"/>
  <c r="B40" i="9"/>
  <c r="C40" i="19"/>
  <c r="G39" i="29"/>
  <c r="F39" i="13"/>
  <c r="F39" i="12" s="1"/>
  <c r="G39" i="13"/>
  <c r="G39" i="12" s="1"/>
  <c r="G39" i="23"/>
  <c r="G39" i="9"/>
  <c r="F39" i="9"/>
  <c r="G40" i="19"/>
  <c r="G39" i="19"/>
  <c r="H39" i="9"/>
  <c r="H40" i="29"/>
  <c r="H40" i="13"/>
  <c r="H40" i="12" s="1"/>
  <c r="H41" i="19"/>
  <c r="H40" i="19"/>
  <c r="H40" i="23"/>
  <c r="I40" i="9"/>
  <c r="J35" i="29"/>
  <c r="J35" i="13"/>
  <c r="J35" i="12" s="1"/>
  <c r="J36" i="19"/>
  <c r="J35" i="19"/>
  <c r="K35" i="9"/>
  <c r="J35" i="23"/>
  <c r="I35" i="9"/>
  <c r="J35" i="22"/>
  <c r="J35" i="9"/>
  <c r="AT39" i="29"/>
  <c r="AT39" i="13"/>
  <c r="AT39" i="12" s="1"/>
  <c r="AT40" i="19"/>
  <c r="AT39" i="19"/>
  <c r="AT39" i="23"/>
  <c r="AT39" i="9"/>
  <c r="AU39" i="9"/>
  <c r="AU40" i="29"/>
  <c r="AT40" i="13"/>
  <c r="AT40" i="12" s="1"/>
  <c r="AU41" i="19"/>
  <c r="AU40" i="23"/>
  <c r="AU40" i="19"/>
  <c r="AT40" i="9"/>
  <c r="AV40" i="9"/>
  <c r="AU40" i="9"/>
  <c r="AW31" i="26"/>
  <c r="AX31" i="26"/>
  <c r="AY33" i="19"/>
  <c r="AY32" i="23"/>
  <c r="AY32" i="9"/>
  <c r="AY32" i="19"/>
  <c r="AY32" i="13"/>
  <c r="AY32" i="12" s="1"/>
  <c r="AX32" i="9"/>
  <c r="AZ32" i="9"/>
  <c r="AY32" i="29"/>
  <c r="AZ33" i="29"/>
  <c r="AY33" i="13"/>
  <c r="AY33" i="12" s="1"/>
  <c r="AZ33" i="13"/>
  <c r="AZ33" i="12" s="1"/>
  <c r="AZ34" i="19"/>
  <c r="AZ33" i="23"/>
  <c r="AZ33" i="19"/>
  <c r="AY33" i="9"/>
  <c r="BA33" i="9"/>
  <c r="AZ33" i="9"/>
  <c r="BA34" i="29"/>
  <c r="BA53" i="29" s="1"/>
  <c r="AZ34" i="13"/>
  <c r="AZ34" i="12" s="1"/>
  <c r="BA34" i="13"/>
  <c r="BA34" i="12" s="1"/>
  <c r="AZ34" i="9"/>
  <c r="BA34" i="23"/>
  <c r="BA34" i="19"/>
  <c r="BA35" i="19"/>
  <c r="BA34" i="9"/>
  <c r="BC36" i="29"/>
  <c r="BB36" i="13"/>
  <c r="BB36" i="12" s="1"/>
  <c r="BC36" i="23"/>
  <c r="BB36" i="9"/>
  <c r="BC37" i="19"/>
  <c r="BE38" i="29"/>
  <c r="BD38" i="13"/>
  <c r="BD38" i="12" s="1"/>
  <c r="BE38" i="13"/>
  <c r="BE38" i="12" s="1"/>
  <c r="BD38" i="9"/>
  <c r="BE38" i="19"/>
  <c r="BE38" i="9"/>
  <c r="BE38" i="23"/>
  <c r="BF38" i="29"/>
  <c r="BF38" i="13"/>
  <c r="BF38" i="12" s="1"/>
  <c r="BF38" i="23"/>
  <c r="BF38" i="19"/>
  <c r="BF39" i="19"/>
  <c r="BF38" i="9"/>
  <c r="BJ34" i="19"/>
  <c r="BK34" i="9"/>
  <c r="BK39" i="29"/>
  <c r="BK39" i="13"/>
  <c r="BK39" i="12" s="1"/>
  <c r="BK40" i="19"/>
  <c r="BK39" i="19"/>
  <c r="BK39" i="23"/>
  <c r="BL39" i="9"/>
  <c r="BP39" i="29"/>
  <c r="BP39" i="13"/>
  <c r="BP39" i="12" s="1"/>
  <c r="BP39" i="23"/>
  <c r="BO39" i="13"/>
  <c r="BO39" i="12" s="1"/>
  <c r="BO39" i="9"/>
  <c r="BP40" i="19"/>
  <c r="BP39" i="9"/>
  <c r="BQ39" i="9"/>
  <c r="BU40" i="29"/>
  <c r="BU40" i="19"/>
  <c r="BU40" i="13"/>
  <c r="BU40" i="12" s="1"/>
  <c r="BU40" i="23"/>
  <c r="BU41" i="19"/>
  <c r="BW38" i="29"/>
  <c r="BV38" i="13"/>
  <c r="BV38" i="12" s="1"/>
  <c r="BW39" i="19"/>
  <c r="BW38" i="19"/>
  <c r="BW38" i="23"/>
  <c r="BV38" i="9"/>
  <c r="CC34" i="29"/>
  <c r="CB34" i="13"/>
  <c r="CB34" i="12" s="1"/>
  <c r="CC34" i="13"/>
  <c r="CC34" i="12" s="1"/>
  <c r="CC34" i="22"/>
  <c r="CC34" i="19"/>
  <c r="CC35" i="19"/>
  <c r="CC34" i="23"/>
  <c r="CC34" i="9"/>
  <c r="CB34" i="9"/>
  <c r="E5" i="9"/>
  <c r="F5" i="9"/>
  <c r="E5" i="13"/>
  <c r="E5" i="12" s="1"/>
  <c r="F5" i="13"/>
  <c r="F5" i="12" s="1"/>
  <c r="F5" i="19"/>
  <c r="F6" i="19"/>
  <c r="F5" i="23"/>
  <c r="F5" i="22"/>
  <c r="CB48" i="26"/>
  <c r="H46" i="7"/>
  <c r="H10" i="12"/>
  <c r="AW11" i="15"/>
  <c r="E28" i="17"/>
  <c r="G43" i="7"/>
  <c r="M43" i="7"/>
  <c r="J43" i="7"/>
  <c r="H43" i="7"/>
  <c r="I43" i="7"/>
  <c r="I26" i="7"/>
  <c r="AR25" i="15"/>
  <c r="E37" i="17"/>
  <c r="E64" i="17"/>
  <c r="AF11" i="15"/>
  <c r="J53" i="15"/>
  <c r="E29" i="17"/>
  <c r="E6" i="7"/>
  <c r="AF24" i="15"/>
  <c r="BP6" i="13"/>
  <c r="BP6" i="12" s="1"/>
  <c r="BP6" i="9"/>
  <c r="AI6" i="13"/>
  <c r="AI6" i="22" s="1"/>
  <c r="AH6" i="9"/>
  <c r="Q9" i="9"/>
  <c r="S9" i="9"/>
  <c r="Q9" i="13"/>
  <c r="S6" i="9"/>
  <c r="Q6" i="13"/>
  <c r="Q6" i="12" s="1"/>
  <c r="DC42" i="26"/>
  <c r="CI36" i="26"/>
  <c r="CB33" i="26"/>
  <c r="CW48" i="13"/>
  <c r="CW48" i="12" s="1"/>
  <c r="AZ19" i="13"/>
  <c r="AJ8" i="9"/>
  <c r="E31" i="13"/>
  <c r="E31" i="12" s="1"/>
  <c r="DF42" i="24"/>
  <c r="DE42" i="26" s="1"/>
  <c r="DF53" i="14"/>
  <c r="CD52" i="26"/>
  <c r="CM40" i="26"/>
  <c r="AI19" i="13"/>
  <c r="DC35" i="26"/>
  <c r="AM49" i="26"/>
  <c r="CT44" i="26"/>
  <c r="N18" i="9"/>
  <c r="M18" i="23"/>
  <c r="M18" i="13"/>
  <c r="M18" i="12" s="1"/>
  <c r="M18" i="19"/>
  <c r="M18" i="22"/>
  <c r="J19" i="9"/>
  <c r="I19" i="13"/>
  <c r="I19" i="12" s="1"/>
  <c r="J19" i="13"/>
  <c r="J19" i="12" s="1"/>
  <c r="J19" i="23"/>
  <c r="J19" i="22"/>
  <c r="J19" i="19"/>
  <c r="D52" i="21"/>
  <c r="AL50" i="26"/>
  <c r="BJ43" i="26"/>
  <c r="J18" i="19"/>
  <c r="J18" i="23"/>
  <c r="I18" i="9"/>
  <c r="J18" i="22"/>
  <c r="J18" i="9"/>
  <c r="I18" i="13"/>
  <c r="I18" i="12" s="1"/>
  <c r="J18" i="13"/>
  <c r="J18" i="12" s="1"/>
  <c r="G21" i="7"/>
  <c r="CQ53" i="28"/>
  <c r="BX53" i="28"/>
  <c r="BD32" i="26"/>
  <c r="BD31" i="26"/>
  <c r="CD31" i="26"/>
  <c r="DB43" i="26"/>
  <c r="C32" i="29"/>
  <c r="C32" i="13"/>
  <c r="C32" i="12" s="1"/>
  <c r="C32" i="22"/>
  <c r="C33" i="19"/>
  <c r="C32" i="23"/>
  <c r="C32" i="19"/>
  <c r="B32" i="9"/>
  <c r="C32" i="9"/>
  <c r="D32" i="9"/>
  <c r="AU33" i="26"/>
  <c r="AV33" i="26"/>
  <c r="AY35" i="29"/>
  <c r="AX35" i="13"/>
  <c r="AX35" i="12" s="1"/>
  <c r="AY35" i="13"/>
  <c r="AY35" i="12" s="1"/>
  <c r="AY35" i="23"/>
  <c r="AY35" i="19"/>
  <c r="AY36" i="19"/>
  <c r="AX35" i="9"/>
  <c r="AZ35" i="9"/>
  <c r="AY35" i="9"/>
  <c r="BB38" i="29"/>
  <c r="BB38" i="13"/>
  <c r="BB38" i="12" s="1"/>
  <c r="BA38" i="13"/>
  <c r="BA38" i="12" s="1"/>
  <c r="BB39" i="19"/>
  <c r="BB38" i="19"/>
  <c r="BB38" i="9"/>
  <c r="BB38" i="23"/>
  <c r="BA38" i="9"/>
  <c r="BC38" i="9"/>
  <c r="DB36" i="23"/>
  <c r="DB36" i="19"/>
  <c r="DB36" i="22"/>
  <c r="DB36" i="9"/>
  <c r="DB37" i="19"/>
  <c r="K36" i="26"/>
  <c r="L36" i="26"/>
  <c r="M33" i="29"/>
  <c r="L33" i="13"/>
  <c r="L33" i="12" s="1"/>
  <c r="M33" i="13"/>
  <c r="M33" i="12" s="1"/>
  <c r="M34" i="19"/>
  <c r="M33" i="23"/>
  <c r="M33" i="19"/>
  <c r="M33" i="22"/>
  <c r="L33" i="9"/>
  <c r="N33" i="9"/>
  <c r="M33" i="9"/>
  <c r="P33" i="29"/>
  <c r="O33" i="13"/>
  <c r="O33" i="12" s="1"/>
  <c r="P33" i="13"/>
  <c r="P33" i="12" s="1"/>
  <c r="P33" i="19"/>
  <c r="P33" i="22"/>
  <c r="P34" i="19"/>
  <c r="P33" i="23"/>
  <c r="O33" i="9"/>
  <c r="P33" i="9"/>
  <c r="Q33" i="9"/>
  <c r="Q36" i="29"/>
  <c r="Q36" i="13"/>
  <c r="Q36" i="12" s="1"/>
  <c r="R36" i="9"/>
  <c r="Q36" i="23"/>
  <c r="Q37" i="19"/>
  <c r="Q36" i="19"/>
  <c r="Q36" i="22"/>
  <c r="Q36" i="9"/>
  <c r="I37" i="26"/>
  <c r="H37" i="26"/>
  <c r="AP45" i="26"/>
  <c r="AQ45" i="26"/>
  <c r="AN50" i="26"/>
  <c r="AO50" i="26"/>
  <c r="AN32" i="26"/>
  <c r="AM32" i="26"/>
  <c r="C36" i="26"/>
  <c r="AJ47" i="26"/>
  <c r="AI47" i="26"/>
  <c r="AG41" i="26"/>
  <c r="AF41" i="26"/>
  <c r="AD47" i="26"/>
  <c r="AE47" i="26"/>
  <c r="F32" i="26"/>
  <c r="X37" i="29"/>
  <c r="W37" i="13"/>
  <c r="W37" i="12" s="1"/>
  <c r="X37" i="13"/>
  <c r="X37" i="12" s="1"/>
  <c r="X37" i="23"/>
  <c r="X37" i="19"/>
  <c r="X37" i="9"/>
  <c r="X38" i="19"/>
  <c r="Y37" i="9"/>
  <c r="W37" i="9"/>
  <c r="Y34" i="29"/>
  <c r="X34" i="13"/>
  <c r="X34" i="12" s="1"/>
  <c r="Y35" i="19"/>
  <c r="Y34" i="19"/>
  <c r="Y34" i="23"/>
  <c r="Y34" i="9"/>
  <c r="X34" i="9"/>
  <c r="AA39" i="29"/>
  <c r="Z39" i="13"/>
  <c r="Z39" i="12" s="1"/>
  <c r="AA39" i="13"/>
  <c r="AA39" i="12" s="1"/>
  <c r="AA39" i="23"/>
  <c r="AA40" i="19"/>
  <c r="AA39" i="19"/>
  <c r="AB39" i="9"/>
  <c r="AA39" i="9"/>
  <c r="Z39" i="9"/>
  <c r="AA47" i="26"/>
  <c r="Z47" i="26"/>
  <c r="AB33" i="26"/>
  <c r="AC33" i="26"/>
  <c r="AC41" i="26"/>
  <c r="AE35" i="26"/>
  <c r="AF35" i="26"/>
  <c r="AF40" i="29"/>
  <c r="AE40" i="13"/>
  <c r="AE40" i="12" s="1"/>
  <c r="AF40" i="13"/>
  <c r="AF40" i="12" s="1"/>
  <c r="AF40" i="19"/>
  <c r="AF41" i="19"/>
  <c r="AF40" i="23"/>
  <c r="AE40" i="9"/>
  <c r="AG40" i="9"/>
  <c r="AF40" i="9"/>
  <c r="AG37" i="29"/>
  <c r="AF37" i="13"/>
  <c r="AF37" i="12" s="1"/>
  <c r="AG37" i="13"/>
  <c r="AG37" i="12" s="1"/>
  <c r="AG38" i="19"/>
  <c r="AG37" i="19"/>
  <c r="AG37" i="23"/>
  <c r="AH37" i="9"/>
  <c r="AF37" i="9"/>
  <c r="AG37" i="9"/>
  <c r="AH34" i="26"/>
  <c r="AH38" i="29"/>
  <c r="AH38" i="13"/>
  <c r="AH38" i="12" s="1"/>
  <c r="AG38" i="13"/>
  <c r="AG38" i="12" s="1"/>
  <c r="AH39" i="19"/>
  <c r="AH38" i="19"/>
  <c r="AI38" i="9"/>
  <c r="AG38" i="9"/>
  <c r="AH38" i="23"/>
  <c r="AH38" i="9"/>
  <c r="AH45" i="26"/>
  <c r="AI31" i="29"/>
  <c r="AH31" i="13"/>
  <c r="AH31" i="12" s="1"/>
  <c r="AI31" i="13"/>
  <c r="AI31" i="12" s="1"/>
  <c r="AI32" i="19"/>
  <c r="AI31" i="19"/>
  <c r="AI31" i="23"/>
  <c r="AH31" i="9"/>
  <c r="AI31" i="9"/>
  <c r="AI35" i="26"/>
  <c r="AJ39" i="29"/>
  <c r="AJ39" i="13"/>
  <c r="AJ39" i="12" s="1"/>
  <c r="AJ39" i="19"/>
  <c r="AJ39" i="23"/>
  <c r="AJ40" i="19"/>
  <c r="AK39" i="9"/>
  <c r="AJ39" i="9"/>
  <c r="AJ47" i="29"/>
  <c r="AI47" i="13"/>
  <c r="AI47" i="12" s="1"/>
  <c r="AJ47" i="13"/>
  <c r="AJ47" i="12" s="1"/>
  <c r="AJ47" i="19"/>
  <c r="AJ47" i="23"/>
  <c r="AI47" i="9"/>
  <c r="AK47" i="9"/>
  <c r="AJ47" i="9"/>
  <c r="AJ48" i="19"/>
  <c r="AL44" i="29"/>
  <c r="AL44" i="13"/>
  <c r="AL44" i="12" s="1"/>
  <c r="AL44" i="23"/>
  <c r="AL44" i="19"/>
  <c r="AL45" i="19"/>
  <c r="AM44" i="9"/>
  <c r="AL44" i="9"/>
  <c r="AM39" i="29"/>
  <c r="AL39" i="13"/>
  <c r="AL39" i="12" s="1"/>
  <c r="AM39" i="13"/>
  <c r="AM39" i="12" s="1"/>
  <c r="AM39" i="19"/>
  <c r="AM39" i="23"/>
  <c r="AM40" i="19"/>
  <c r="AN39" i="9"/>
  <c r="AM39" i="9"/>
  <c r="AL39" i="9"/>
  <c r="AM47" i="29"/>
  <c r="AL47" i="13"/>
  <c r="AL47" i="12" s="1"/>
  <c r="AM47" i="13"/>
  <c r="AM47" i="12" s="1"/>
  <c r="AM47" i="23"/>
  <c r="AM48" i="19"/>
  <c r="AM47" i="19"/>
  <c r="AM47" i="9"/>
  <c r="AN47" i="9"/>
  <c r="AL47" i="9"/>
  <c r="AN46" i="29"/>
  <c r="AM46" i="13"/>
  <c r="AM46" i="12" s="1"/>
  <c r="AN46" i="13"/>
  <c r="AN46" i="12" s="1"/>
  <c r="AN46" i="9"/>
  <c r="AN47" i="19"/>
  <c r="AN46" i="23"/>
  <c r="AN46" i="19"/>
  <c r="AO46" i="9"/>
  <c r="AM46" i="9"/>
  <c r="AP32" i="29"/>
  <c r="AO32" i="13"/>
  <c r="AO32" i="12" s="1"/>
  <c r="AP32" i="13"/>
  <c r="AP32" i="12" s="1"/>
  <c r="AP32" i="23"/>
  <c r="AP32" i="19"/>
  <c r="AP33" i="19"/>
  <c r="AP32" i="9"/>
  <c r="AQ32" i="9"/>
  <c r="AP33" i="26"/>
  <c r="AQ33" i="26"/>
  <c r="AQ41" i="29"/>
  <c r="AP41" i="13"/>
  <c r="AP41" i="12" s="1"/>
  <c r="AQ41" i="13"/>
  <c r="AQ41" i="12" s="1"/>
  <c r="AR41" i="9"/>
  <c r="AQ41" i="23"/>
  <c r="AQ42" i="19"/>
  <c r="AQ41" i="9"/>
  <c r="AP41" i="9"/>
  <c r="AQ41" i="19"/>
  <c r="BF40" i="29"/>
  <c r="BF40" i="13"/>
  <c r="BF40" i="12" s="1"/>
  <c r="BF40" i="23"/>
  <c r="BF40" i="19"/>
  <c r="BG40" i="9"/>
  <c r="BF41" i="19"/>
  <c r="BF40" i="9"/>
  <c r="BG45" i="29"/>
  <c r="BF45" i="13"/>
  <c r="BF45" i="12" s="1"/>
  <c r="BG45" i="13"/>
  <c r="BG45" i="12" s="1"/>
  <c r="BG45" i="23"/>
  <c r="BG46" i="19"/>
  <c r="BH45" i="9"/>
  <c r="BF45" i="9"/>
  <c r="BG45" i="19"/>
  <c r="BG45" i="9"/>
  <c r="BH42" i="29"/>
  <c r="BH42" i="13"/>
  <c r="BH42" i="12" s="1"/>
  <c r="BG42" i="13"/>
  <c r="BG42" i="12" s="1"/>
  <c r="BH42" i="19"/>
  <c r="BH42" i="23"/>
  <c r="BH43" i="19"/>
  <c r="BH42" i="9"/>
  <c r="BG42" i="9"/>
  <c r="BI42" i="9"/>
  <c r="BJ32" i="13"/>
  <c r="BJ32" i="12" s="1"/>
  <c r="BJ32" i="23"/>
  <c r="BJ32" i="19"/>
  <c r="BJ33" i="19"/>
  <c r="BJ32" i="9"/>
  <c r="BJ32" i="26"/>
  <c r="BL33" i="29"/>
  <c r="BL33" i="22"/>
  <c r="BL34" i="19"/>
  <c r="BL33" i="23"/>
  <c r="BM33" i="9"/>
  <c r="BL33" i="9"/>
  <c r="BK33" i="9"/>
  <c r="BL33" i="13"/>
  <c r="BL33" i="12" s="1"/>
  <c r="BL39" i="26"/>
  <c r="BM39" i="26"/>
  <c r="BN32" i="29"/>
  <c r="BN32" i="13"/>
  <c r="BN32" i="12" s="1"/>
  <c r="BM32" i="13"/>
  <c r="BM32" i="12" s="1"/>
  <c r="BN32" i="23"/>
  <c r="BN33" i="19"/>
  <c r="BN32" i="19"/>
  <c r="BN32" i="22"/>
  <c r="BO32" i="9"/>
  <c r="BN32" i="9"/>
  <c r="BN40" i="29"/>
  <c r="BN40" i="13"/>
  <c r="BN40" i="12" s="1"/>
  <c r="BN40" i="23"/>
  <c r="BN40" i="19"/>
  <c r="BN40" i="9"/>
  <c r="BO40" i="9"/>
  <c r="BQ41" i="29"/>
  <c r="BQ41" i="23"/>
  <c r="BQ41" i="19"/>
  <c r="BQ42" i="19"/>
  <c r="BS37" i="29"/>
  <c r="BS37" i="13"/>
  <c r="BS37" i="12" s="1"/>
  <c r="BS37" i="23"/>
  <c r="BS37" i="19"/>
  <c r="BS38" i="19"/>
  <c r="BT37" i="9"/>
  <c r="BU34" i="29"/>
  <c r="BU34" i="13"/>
  <c r="BU34" i="12" s="1"/>
  <c r="BT34" i="13"/>
  <c r="BT34" i="12" s="1"/>
  <c r="BU34" i="23"/>
  <c r="BU35" i="19"/>
  <c r="BU34" i="19"/>
  <c r="BU34" i="22"/>
  <c r="BT34" i="9"/>
  <c r="BU34" i="9"/>
  <c r="BV31" i="26"/>
  <c r="BV35" i="29"/>
  <c r="BU35" i="13"/>
  <c r="BU35" i="12" s="1"/>
  <c r="BV35" i="13"/>
  <c r="BV35" i="12" s="1"/>
  <c r="BV35" i="23"/>
  <c r="BV36" i="19"/>
  <c r="BV35" i="19"/>
  <c r="BV35" i="22"/>
  <c r="BV35" i="9"/>
  <c r="BW35" i="9"/>
  <c r="BU35" i="9"/>
  <c r="BV47" i="29"/>
  <c r="BU47" i="13"/>
  <c r="BU47" i="12" s="1"/>
  <c r="BV47" i="13"/>
  <c r="BV47" i="12" s="1"/>
  <c r="BV47" i="19"/>
  <c r="BV48" i="19"/>
  <c r="BV47" i="23"/>
  <c r="BU47" i="9"/>
  <c r="BV47" i="9"/>
  <c r="BW47" i="9"/>
  <c r="BW40" i="29"/>
  <c r="BV40" i="13"/>
  <c r="BV40" i="12" s="1"/>
  <c r="BW40" i="19"/>
  <c r="BW40" i="23"/>
  <c r="BW41" i="19"/>
  <c r="BW40" i="9"/>
  <c r="BV40" i="9"/>
  <c r="BX40" i="9"/>
  <c r="CT38" i="13"/>
  <c r="CT38" i="12" s="1"/>
  <c r="CU38" i="19"/>
  <c r="CU39" i="19"/>
  <c r="CU38" i="23"/>
  <c r="CU38" i="29"/>
  <c r="CT38" i="9"/>
  <c r="DD40" i="29"/>
  <c r="DD40" i="13"/>
  <c r="DD40" i="12" s="1"/>
  <c r="DD40" i="23"/>
  <c r="DD41" i="19"/>
  <c r="DC40" i="9"/>
  <c r="DD40" i="9"/>
  <c r="DC40" i="13"/>
  <c r="DC40" i="12" s="1"/>
  <c r="CH33" i="26"/>
  <c r="CU41" i="26"/>
  <c r="CI53" i="28"/>
  <c r="E33" i="29"/>
  <c r="D33" i="13"/>
  <c r="D33" i="12" s="1"/>
  <c r="E33" i="13"/>
  <c r="E33" i="12" s="1"/>
  <c r="E33" i="22"/>
  <c r="E34" i="19"/>
  <c r="E33" i="23"/>
  <c r="E33" i="19"/>
  <c r="E33" i="9"/>
  <c r="D33" i="9"/>
  <c r="U35" i="29"/>
  <c r="U53" i="29" s="1"/>
  <c r="U35" i="13"/>
  <c r="U35" i="12" s="1"/>
  <c r="U35" i="23"/>
  <c r="U35" i="19"/>
  <c r="U36" i="19"/>
  <c r="U35" i="22"/>
  <c r="V35" i="9"/>
  <c r="U35" i="9"/>
  <c r="AV33" i="29"/>
  <c r="AV53" i="29" s="1"/>
  <c r="AU33" i="13"/>
  <c r="AU33" i="12" s="1"/>
  <c r="AV33" i="13"/>
  <c r="AV33" i="12" s="1"/>
  <c r="AV33" i="19"/>
  <c r="AV34" i="19"/>
  <c r="AV33" i="23"/>
  <c r="AV33" i="9"/>
  <c r="AU33" i="9"/>
  <c r="AX38" i="29"/>
  <c r="AX53" i="29" s="1"/>
  <c r="AX38" i="13"/>
  <c r="AX38" i="12" s="1"/>
  <c r="AW38" i="13"/>
  <c r="AW38" i="12" s="1"/>
  <c r="AX38" i="23"/>
  <c r="AX38" i="19"/>
  <c r="AX38" i="9"/>
  <c r="AY38" i="9"/>
  <c r="AW38" i="9"/>
  <c r="AX39" i="19"/>
  <c r="M37" i="26"/>
  <c r="L37" i="26"/>
  <c r="S31" i="26"/>
  <c r="T31" i="26"/>
  <c r="T35" i="29"/>
  <c r="S35" i="13"/>
  <c r="S35" i="12" s="1"/>
  <c r="T35" i="13"/>
  <c r="T35" i="12" s="1"/>
  <c r="T36" i="19"/>
  <c r="T35" i="9"/>
  <c r="T35" i="23"/>
  <c r="T35" i="22"/>
  <c r="S35" i="9"/>
  <c r="T35" i="19"/>
  <c r="AT36" i="29"/>
  <c r="AS36" i="13"/>
  <c r="AS36" i="12" s="1"/>
  <c r="AT36" i="13"/>
  <c r="AT36" i="12" s="1"/>
  <c r="AT36" i="23"/>
  <c r="AT36" i="19"/>
  <c r="AT36" i="9"/>
  <c r="AS36" i="9"/>
  <c r="AT37" i="19"/>
  <c r="CJ31" i="29"/>
  <c r="CJ31" i="13"/>
  <c r="CJ31" i="12" s="1"/>
  <c r="CJ31" i="22"/>
  <c r="CJ31" i="23"/>
  <c r="CJ31" i="19"/>
  <c r="CK31" i="9"/>
  <c r="CR35" i="29"/>
  <c r="CR35" i="19"/>
  <c r="CR35" i="22"/>
  <c r="CR36" i="19"/>
  <c r="CR35" i="23"/>
  <c r="CR35" i="9"/>
  <c r="CQ35" i="9"/>
  <c r="H36" i="29"/>
  <c r="H36" i="13"/>
  <c r="H36" i="12" s="1"/>
  <c r="G36" i="13"/>
  <c r="G36" i="12" s="1"/>
  <c r="H36" i="19"/>
  <c r="H36" i="22"/>
  <c r="H36" i="23"/>
  <c r="H37" i="19"/>
  <c r="H36" i="9"/>
  <c r="I36" i="9"/>
  <c r="G36" i="9"/>
  <c r="I37" i="29"/>
  <c r="I37" i="13"/>
  <c r="I37" i="12" s="1"/>
  <c r="H37" i="13"/>
  <c r="H37" i="12" s="1"/>
  <c r="I37" i="19"/>
  <c r="I38" i="19"/>
  <c r="I37" i="23"/>
  <c r="H37" i="9"/>
  <c r="I37" i="9"/>
  <c r="J37" i="9"/>
  <c r="BM47" i="26"/>
  <c r="BL47" i="26"/>
  <c r="CV37" i="29"/>
  <c r="CV37" i="13"/>
  <c r="CV37" i="12" s="1"/>
  <c r="CV37" i="23"/>
  <c r="CV37" i="9"/>
  <c r="X33" i="29"/>
  <c r="X33" i="13"/>
  <c r="X33" i="12" s="1"/>
  <c r="W33" i="13"/>
  <c r="W33" i="12" s="1"/>
  <c r="X33" i="19"/>
  <c r="X33" i="23"/>
  <c r="X34" i="19"/>
  <c r="W33" i="9"/>
  <c r="Y33" i="9"/>
  <c r="X33" i="9"/>
  <c r="X45" i="29"/>
  <c r="W45" i="13"/>
  <c r="W45" i="12" s="1"/>
  <c r="X45" i="13"/>
  <c r="X45" i="12" s="1"/>
  <c r="X45" i="23"/>
  <c r="X46" i="19"/>
  <c r="X45" i="19"/>
  <c r="X45" i="9"/>
  <c r="W45" i="9"/>
  <c r="Y45" i="9"/>
  <c r="Y42" i="29"/>
  <c r="X42" i="13"/>
  <c r="X42" i="12" s="1"/>
  <c r="Y42" i="13"/>
  <c r="Y42" i="12" s="1"/>
  <c r="Y43" i="19"/>
  <c r="Y42" i="23"/>
  <c r="Y42" i="19"/>
  <c r="X42" i="9"/>
  <c r="Y42" i="9"/>
  <c r="Z34" i="23"/>
  <c r="Z34" i="19"/>
  <c r="Z35" i="19"/>
  <c r="Z34" i="9"/>
  <c r="AA34" i="9"/>
  <c r="Z42" i="29"/>
  <c r="Z42" i="19"/>
  <c r="Z42" i="23"/>
  <c r="Z43" i="19"/>
  <c r="AA35" i="29"/>
  <c r="AA35" i="13"/>
  <c r="AA35" i="12" s="1"/>
  <c r="Z35" i="13"/>
  <c r="Z35" i="12" s="1"/>
  <c r="AA35" i="19"/>
  <c r="AA35" i="23"/>
  <c r="AA36" i="19"/>
  <c r="AB35" i="9"/>
  <c r="Z35" i="9"/>
  <c r="AA35" i="9"/>
  <c r="AA47" i="29"/>
  <c r="AA47" i="13"/>
  <c r="AA47" i="12" s="1"/>
  <c r="Z47" i="13"/>
  <c r="Z47" i="12" s="1"/>
  <c r="AA47" i="9"/>
  <c r="AA47" i="23"/>
  <c r="AA47" i="19"/>
  <c r="AA48" i="19"/>
  <c r="AB40" i="29"/>
  <c r="AA40" i="13"/>
  <c r="AA40" i="12" s="1"/>
  <c r="AB40" i="23"/>
  <c r="AB41" i="19"/>
  <c r="AB40" i="19"/>
  <c r="AC37" i="29"/>
  <c r="AB37" i="13"/>
  <c r="AB37" i="12" s="1"/>
  <c r="AC37" i="13"/>
  <c r="AC37" i="12" s="1"/>
  <c r="AC38" i="19"/>
  <c r="AC37" i="19"/>
  <c r="AC37" i="23"/>
  <c r="AC37" i="9"/>
  <c r="AD37" i="9"/>
  <c r="AB37" i="9"/>
  <c r="AC45" i="29"/>
  <c r="AB45" i="13"/>
  <c r="AB45" i="12" s="1"/>
  <c r="AC45" i="19"/>
  <c r="AC45" i="23"/>
  <c r="AC46" i="19"/>
  <c r="AB45" i="9"/>
  <c r="AD42" i="29"/>
  <c r="AC42" i="13"/>
  <c r="AC42" i="12" s="1"/>
  <c r="AD42" i="13"/>
  <c r="AD42" i="12" s="1"/>
  <c r="AD42" i="23"/>
  <c r="AD42" i="19"/>
  <c r="AD43" i="19"/>
  <c r="AE42" i="9"/>
  <c r="AD42" i="9"/>
  <c r="AC42" i="9"/>
  <c r="AE35" i="29"/>
  <c r="AE35" i="13"/>
  <c r="AE35" i="12" s="1"/>
  <c r="AE35" i="23"/>
  <c r="AE36" i="19"/>
  <c r="AF35" i="9"/>
  <c r="AE43" i="29"/>
  <c r="AE43" i="13"/>
  <c r="AE43" i="12" s="1"/>
  <c r="AD43" i="13"/>
  <c r="AD43" i="12" s="1"/>
  <c r="AE43" i="23"/>
  <c r="AD43" i="9"/>
  <c r="AE43" i="9"/>
  <c r="AE44" i="19"/>
  <c r="AE43" i="19"/>
  <c r="AF43" i="9"/>
  <c r="AE32" i="26"/>
  <c r="AF32" i="26"/>
  <c r="AF36" i="29"/>
  <c r="AF36" i="13"/>
  <c r="AF36" i="12" s="1"/>
  <c r="AE36" i="13"/>
  <c r="AE36" i="12" s="1"/>
  <c r="AF36" i="19"/>
  <c r="AG36" i="9"/>
  <c r="AF36" i="23"/>
  <c r="AF36" i="9"/>
  <c r="AE36" i="9"/>
  <c r="AF37" i="19"/>
  <c r="AG33" i="29"/>
  <c r="AG33" i="13"/>
  <c r="AG33" i="12" s="1"/>
  <c r="AG33" i="19"/>
  <c r="AG33" i="23"/>
  <c r="AG34" i="19"/>
  <c r="AH33" i="9"/>
  <c r="AG33" i="9"/>
  <c r="AF33" i="9"/>
  <c r="AH35" i="19"/>
  <c r="AH34" i="19"/>
  <c r="AH34" i="23"/>
  <c r="AH34" i="9"/>
  <c r="AG34" i="9"/>
  <c r="AI34" i="9"/>
  <c r="AH42" i="26"/>
  <c r="AH46" i="29"/>
  <c r="AG46" i="13"/>
  <c r="AG46" i="12" s="1"/>
  <c r="AH46" i="13"/>
  <c r="AH46" i="12" s="1"/>
  <c r="AG46" i="9"/>
  <c r="AH46" i="9"/>
  <c r="AH47" i="19"/>
  <c r="AH46" i="19"/>
  <c r="AH46" i="23"/>
  <c r="AI39" i="29"/>
  <c r="AH39" i="13"/>
  <c r="AH39" i="12" s="1"/>
  <c r="AI39" i="13"/>
  <c r="AI39" i="12" s="1"/>
  <c r="AI40" i="19"/>
  <c r="AI39" i="23"/>
  <c r="AI39" i="19"/>
  <c r="AI39" i="9"/>
  <c r="AH39" i="9"/>
  <c r="AI46" i="29"/>
  <c r="AI46" i="13"/>
  <c r="AI46" i="12" s="1"/>
  <c r="AI46" i="19"/>
  <c r="AJ46" i="9"/>
  <c r="AI46" i="23"/>
  <c r="AI47" i="19"/>
  <c r="AI46" i="9"/>
  <c r="AJ35" i="29"/>
  <c r="AJ35" i="13"/>
  <c r="AJ35" i="12" s="1"/>
  <c r="AJ35" i="19"/>
  <c r="AJ35" i="23"/>
  <c r="AJ36" i="19"/>
  <c r="AJ35" i="9"/>
  <c r="AK35" i="9"/>
  <c r="AK44" i="29"/>
  <c r="AJ44" i="13"/>
  <c r="AJ44" i="12" s="1"/>
  <c r="AK44" i="13"/>
  <c r="AK44" i="12" s="1"/>
  <c r="AK45" i="19"/>
  <c r="AK44" i="19"/>
  <c r="AK44" i="23"/>
  <c r="AK44" i="9"/>
  <c r="AJ44" i="9"/>
  <c r="AL37" i="29"/>
  <c r="AK37" i="13"/>
  <c r="AK37" i="12" s="1"/>
  <c r="AL37" i="13"/>
  <c r="AL37" i="12" s="1"/>
  <c r="AL38" i="19"/>
  <c r="AM37" i="9"/>
  <c r="AL37" i="23"/>
  <c r="AL37" i="19"/>
  <c r="AL37" i="9"/>
  <c r="AK37" i="9"/>
  <c r="AL30" i="26"/>
  <c r="AM30" i="26"/>
  <c r="AM35" i="29"/>
  <c r="AL35" i="13"/>
  <c r="AL35" i="12" s="1"/>
  <c r="AM35" i="13"/>
  <c r="AM35" i="12" s="1"/>
  <c r="AM35" i="23"/>
  <c r="AM36" i="19"/>
  <c r="AM35" i="19"/>
  <c r="AN35" i="9"/>
  <c r="AL35" i="9"/>
  <c r="AM35" i="9"/>
  <c r="AN42" i="29"/>
  <c r="AN42" i="13"/>
  <c r="AN42" i="12" s="1"/>
  <c r="AM42" i="13"/>
  <c r="AM42" i="12" s="1"/>
  <c r="AN42" i="23"/>
  <c r="AN42" i="9"/>
  <c r="AN43" i="19"/>
  <c r="AN42" i="19"/>
  <c r="AO42" i="9"/>
  <c r="AM42" i="9"/>
  <c r="AO39" i="29"/>
  <c r="AN39" i="13"/>
  <c r="AN39" i="12" s="1"/>
  <c r="AO39" i="13"/>
  <c r="AO39" i="12" s="1"/>
  <c r="AO39" i="23"/>
  <c r="AO40" i="19"/>
  <c r="AO39" i="9"/>
  <c r="AO39" i="19"/>
  <c r="AP39" i="9"/>
  <c r="AP44" i="29"/>
  <c r="AO44" i="13"/>
  <c r="AO44" i="12" s="1"/>
  <c r="AP44" i="13"/>
  <c r="AP44" i="12" s="1"/>
  <c r="AQ44" i="9"/>
  <c r="AP44" i="23"/>
  <c r="AO44" i="9"/>
  <c r="AP44" i="19"/>
  <c r="AP45" i="19"/>
  <c r="AP44" i="9"/>
  <c r="AQ37" i="29"/>
  <c r="AP37" i="13"/>
  <c r="AP37" i="12" s="1"/>
  <c r="AQ37" i="13"/>
  <c r="AQ37" i="12" s="1"/>
  <c r="AP37" i="9"/>
  <c r="AR37" i="9"/>
  <c r="AQ37" i="9"/>
  <c r="AQ38" i="19"/>
  <c r="AQ37" i="23"/>
  <c r="AQ37" i="19"/>
  <c r="BC42" i="29"/>
  <c r="BB42" i="13"/>
  <c r="BB42" i="12" s="1"/>
  <c r="BC42" i="13"/>
  <c r="BC42" i="12" s="1"/>
  <c r="BC42" i="19"/>
  <c r="BC42" i="23"/>
  <c r="BD42" i="9"/>
  <c r="BC42" i="9"/>
  <c r="BC43" i="19"/>
  <c r="BB42" i="9"/>
  <c r="BD35" i="29"/>
  <c r="BD35" i="19"/>
  <c r="BD35" i="23"/>
  <c r="BE35" i="9"/>
  <c r="BD47" i="29"/>
  <c r="BD47" i="19"/>
  <c r="BD47" i="23"/>
  <c r="BF36" i="26"/>
  <c r="BE36" i="26"/>
  <c r="BF48" i="29"/>
  <c r="BE48" i="13"/>
  <c r="BE48" i="12" s="1"/>
  <c r="BF49" i="19"/>
  <c r="BF48" i="23"/>
  <c r="BF48" i="19"/>
  <c r="BG37" i="29"/>
  <c r="BF37" i="13"/>
  <c r="BF37" i="12" s="1"/>
  <c r="BG37" i="13"/>
  <c r="BG37" i="12" s="1"/>
  <c r="BG37" i="23"/>
  <c r="BG37" i="19"/>
  <c r="BG38" i="19"/>
  <c r="BF37" i="9"/>
  <c r="BG37" i="9"/>
  <c r="BH38" i="29"/>
  <c r="BG38" i="13"/>
  <c r="BG38" i="12" s="1"/>
  <c r="BH38" i="13"/>
  <c r="BH38" i="12" s="1"/>
  <c r="BH39" i="19"/>
  <c r="BH38" i="23"/>
  <c r="BH38" i="19"/>
  <c r="BI38" i="9"/>
  <c r="BH38" i="9"/>
  <c r="BG38" i="9"/>
  <c r="BH39" i="26"/>
  <c r="BI39" i="26"/>
  <c r="BI43" i="29"/>
  <c r="BH43" i="13"/>
  <c r="BH43" i="12" s="1"/>
  <c r="BI43" i="13"/>
  <c r="BI43" i="12" s="1"/>
  <c r="BI43" i="23"/>
  <c r="BI43" i="9"/>
  <c r="BH43" i="9"/>
  <c r="BI44" i="19"/>
  <c r="BI43" i="19"/>
  <c r="BJ43" i="29"/>
  <c r="BJ43" i="13"/>
  <c r="BJ43" i="12" s="1"/>
  <c r="BJ43" i="23"/>
  <c r="BK43" i="9"/>
  <c r="BJ44" i="19"/>
  <c r="BJ43" i="9"/>
  <c r="BJ43" i="19"/>
  <c r="BK32" i="29"/>
  <c r="BK33" i="19"/>
  <c r="BK32" i="23"/>
  <c r="BK32" i="22"/>
  <c r="BK32" i="19"/>
  <c r="BL45" i="29"/>
  <c r="BK45" i="13"/>
  <c r="BK45" i="12" s="1"/>
  <c r="BL45" i="13"/>
  <c r="BL45" i="12" s="1"/>
  <c r="BL45" i="19"/>
  <c r="BL45" i="23"/>
  <c r="BM45" i="9"/>
  <c r="BL45" i="9"/>
  <c r="BL46" i="19"/>
  <c r="BM44" i="29"/>
  <c r="BL44" i="13"/>
  <c r="BL44" i="12" s="1"/>
  <c r="BM44" i="13"/>
  <c r="BM44" i="12" s="1"/>
  <c r="BM44" i="23"/>
  <c r="BM45" i="19"/>
  <c r="BM44" i="19"/>
  <c r="BM44" i="9"/>
  <c r="BO36" i="29"/>
  <c r="BO36" i="13"/>
  <c r="BO36" i="12" s="1"/>
  <c r="BO36" i="23"/>
  <c r="BO37" i="19"/>
  <c r="BO36" i="19"/>
  <c r="BO36" i="22"/>
  <c r="BO36" i="9"/>
  <c r="BP36" i="9"/>
  <c r="BQ37" i="23"/>
  <c r="BQ37" i="19"/>
  <c r="BQ38" i="19"/>
  <c r="BQ37" i="29"/>
  <c r="BP44" i="26"/>
  <c r="BQ44" i="26"/>
  <c r="BN48" i="26"/>
  <c r="BQ22" i="13"/>
  <c r="AZ36" i="26"/>
  <c r="DB36" i="26"/>
  <c r="E37" i="26"/>
  <c r="D37" i="26"/>
  <c r="AT36" i="26"/>
  <c r="AU36" i="26"/>
  <c r="AZ36" i="29"/>
  <c r="AZ53" i="29" s="1"/>
  <c r="AZ36" i="13"/>
  <c r="AZ36" i="12" s="1"/>
  <c r="AY36" i="13"/>
  <c r="AY36" i="12" s="1"/>
  <c r="AY36" i="9"/>
  <c r="AZ36" i="23"/>
  <c r="AZ37" i="19"/>
  <c r="AZ36" i="19"/>
  <c r="AZ36" i="9"/>
  <c r="BA36" i="9"/>
  <c r="CP32" i="29"/>
  <c r="CO32" i="13"/>
  <c r="CO32" i="12" s="1"/>
  <c r="CP32" i="22"/>
  <c r="CP33" i="19"/>
  <c r="CP32" i="23"/>
  <c r="CQ32" i="9"/>
  <c r="CP32" i="9"/>
  <c r="L32" i="26"/>
  <c r="K32" i="26"/>
  <c r="L36" i="29"/>
  <c r="L36" i="13"/>
  <c r="L36" i="12" s="1"/>
  <c r="K36" i="13"/>
  <c r="K36" i="12" s="1"/>
  <c r="L36" i="23"/>
  <c r="L36" i="19"/>
  <c r="L37" i="19"/>
  <c r="L36" i="22"/>
  <c r="M36" i="9"/>
  <c r="L36" i="9"/>
  <c r="K36" i="9"/>
  <c r="M37" i="29"/>
  <c r="M37" i="13"/>
  <c r="M37" i="12" s="1"/>
  <c r="L37" i="13"/>
  <c r="L37" i="12" s="1"/>
  <c r="M37" i="23"/>
  <c r="M37" i="19"/>
  <c r="M38" i="19"/>
  <c r="M37" i="9"/>
  <c r="N37" i="9"/>
  <c r="L37" i="9"/>
  <c r="P36" i="29"/>
  <c r="P36" i="13"/>
  <c r="P36" i="12" s="1"/>
  <c r="O36" i="13"/>
  <c r="O36" i="12" s="1"/>
  <c r="P36" i="22"/>
  <c r="P37" i="19"/>
  <c r="P36" i="23"/>
  <c r="P36" i="19"/>
  <c r="O36" i="9"/>
  <c r="P36" i="9"/>
  <c r="T30" i="26"/>
  <c r="S30" i="26"/>
  <c r="AS31" i="26"/>
  <c r="AT31" i="26"/>
  <c r="G33" i="29"/>
  <c r="G33" i="13"/>
  <c r="G33" i="12" s="1"/>
  <c r="G33" i="22"/>
  <c r="G33" i="23"/>
  <c r="G33" i="19"/>
  <c r="G34" i="19"/>
  <c r="H33" i="9"/>
  <c r="G33" i="9"/>
  <c r="I33" i="26"/>
  <c r="H33" i="26"/>
  <c r="B32" i="13"/>
  <c r="B32" i="12" s="1"/>
  <c r="CV45" i="29"/>
  <c r="CV45" i="13"/>
  <c r="CV45" i="12" s="1"/>
  <c r="CV45" i="23"/>
  <c r="CV45" i="19"/>
  <c r="CV45" i="9"/>
  <c r="CU45" i="9"/>
  <c r="CW45" i="9"/>
  <c r="BH38" i="26"/>
  <c r="BG38" i="26"/>
  <c r="F33" i="29"/>
  <c r="F33" i="13"/>
  <c r="F33" i="12" s="1"/>
  <c r="F33" i="23"/>
  <c r="F33" i="22"/>
  <c r="F33" i="19"/>
  <c r="F34" i="19"/>
  <c r="F33" i="9"/>
  <c r="W37" i="26"/>
  <c r="X37" i="26"/>
  <c r="X41" i="29"/>
  <c r="X41" i="13"/>
  <c r="X41" i="12" s="1"/>
  <c r="W41" i="13"/>
  <c r="W41" i="12" s="1"/>
  <c r="X41" i="23"/>
  <c r="X42" i="19"/>
  <c r="X41" i="19"/>
  <c r="Y41" i="9"/>
  <c r="X41" i="9"/>
  <c r="W41" i="9"/>
  <c r="Y38" i="13"/>
  <c r="Y38" i="12" s="1"/>
  <c r="Y38" i="23"/>
  <c r="Y39" i="19"/>
  <c r="Y38" i="19"/>
  <c r="X38" i="9"/>
  <c r="Y38" i="9"/>
  <c r="Y45" i="26"/>
  <c r="AA31" i="29"/>
  <c r="Z31" i="13"/>
  <c r="Z31" i="12" s="1"/>
  <c r="AA31" i="19"/>
  <c r="AA32" i="19"/>
  <c r="Z31" i="9"/>
  <c r="AA31" i="23"/>
  <c r="Z38" i="26"/>
  <c r="AA43" i="29"/>
  <c r="AA53" i="29" s="1"/>
  <c r="AA43" i="13"/>
  <c r="AA43" i="12" s="1"/>
  <c r="Z43" i="13"/>
  <c r="Z43" i="12" s="1"/>
  <c r="AB43" i="9"/>
  <c r="AA43" i="23"/>
  <c r="AA44" i="19"/>
  <c r="Z43" i="9"/>
  <c r="AA43" i="9"/>
  <c r="AA32" i="26"/>
  <c r="AB32" i="26"/>
  <c r="AB36" i="29"/>
  <c r="AB36" i="13"/>
  <c r="AB36" i="12" s="1"/>
  <c r="AA36" i="13"/>
  <c r="AA36" i="12" s="1"/>
  <c r="AB36" i="19"/>
  <c r="AC36" i="9"/>
  <c r="AB36" i="23"/>
  <c r="AB37" i="19"/>
  <c r="AB36" i="9"/>
  <c r="AA36" i="9"/>
  <c r="AA44" i="26"/>
  <c r="AB44" i="26"/>
  <c r="AC33" i="29"/>
  <c r="AB33" i="13"/>
  <c r="AB33" i="12" s="1"/>
  <c r="AC33" i="13"/>
  <c r="AC33" i="12" s="1"/>
  <c r="AC33" i="23"/>
  <c r="AC34" i="19"/>
  <c r="AC33" i="19"/>
  <c r="AC33" i="9"/>
  <c r="AB33" i="9"/>
  <c r="AD33" i="9"/>
  <c r="AD38" i="29"/>
  <c r="AD38" i="13"/>
  <c r="AD38" i="12" s="1"/>
  <c r="AC38" i="13"/>
  <c r="AC38" i="12" s="1"/>
  <c r="AD38" i="23"/>
  <c r="AD38" i="9"/>
  <c r="AD38" i="19"/>
  <c r="AD39" i="19"/>
  <c r="AE38" i="9"/>
  <c r="AC38" i="9"/>
  <c r="AE31" i="26"/>
  <c r="AD31" i="26"/>
  <c r="AD38" i="26"/>
  <c r="AF32" i="29"/>
  <c r="AF32" i="13"/>
  <c r="AF32" i="12" s="1"/>
  <c r="AE32" i="13"/>
  <c r="AE32" i="12" s="1"/>
  <c r="AF33" i="19"/>
  <c r="AF32" i="23"/>
  <c r="AE32" i="9"/>
  <c r="AF32" i="9"/>
  <c r="AF32" i="19"/>
  <c r="AG32" i="9"/>
  <c r="AF48" i="29"/>
  <c r="AF49" i="29" s="1"/>
  <c r="AE48" i="13"/>
  <c r="AE48" i="12" s="1"/>
  <c r="AF48" i="13"/>
  <c r="AF48" i="12" s="1"/>
  <c r="AF48" i="19"/>
  <c r="AF48" i="9"/>
  <c r="AG48" i="9"/>
  <c r="AE48" i="9"/>
  <c r="AF48" i="23"/>
  <c r="AG37" i="26"/>
  <c r="AF37" i="26"/>
  <c r="AH30" i="26"/>
  <c r="AI30" i="26"/>
  <c r="AJ31" i="26"/>
  <c r="AJ43" i="29"/>
  <c r="AJ43" i="13"/>
  <c r="AJ43" i="12" s="1"/>
  <c r="AJ43" i="23"/>
  <c r="AJ43" i="19"/>
  <c r="AJ44" i="19"/>
  <c r="AK43" i="9"/>
  <c r="AJ43" i="9"/>
  <c r="AK36" i="29"/>
  <c r="AJ36" i="13"/>
  <c r="AJ36" i="12" s="1"/>
  <c r="AK36" i="13"/>
  <c r="AK36" i="12" s="1"/>
  <c r="AK36" i="19"/>
  <c r="AK36" i="23"/>
  <c r="AK37" i="19"/>
  <c r="AL36" i="9"/>
  <c r="AJ36" i="9"/>
  <c r="AK36" i="9"/>
  <c r="AL33" i="29"/>
  <c r="AL53" i="29" s="1"/>
  <c r="AL33" i="13"/>
  <c r="AL33" i="12" s="1"/>
  <c r="AK33" i="13"/>
  <c r="AK33" i="12" s="1"/>
  <c r="AL34" i="19"/>
  <c r="AL33" i="23"/>
  <c r="AL33" i="19"/>
  <c r="AK33" i="9"/>
  <c r="AL33" i="9"/>
  <c r="AM33" i="9"/>
  <c r="AM31" i="26"/>
  <c r="AL31" i="26"/>
  <c r="AM43" i="29"/>
  <c r="AM43" i="13"/>
  <c r="AM43" i="12" s="1"/>
  <c r="AL43" i="13"/>
  <c r="AL43" i="12" s="1"/>
  <c r="AM43" i="23"/>
  <c r="AN43" i="9"/>
  <c r="AM44" i="19"/>
  <c r="AM43" i="19"/>
  <c r="AL43" i="9"/>
  <c r="AM43" i="9"/>
  <c r="AN32" i="29"/>
  <c r="AM32" i="13"/>
  <c r="AM32" i="12" s="1"/>
  <c r="AN32" i="13"/>
  <c r="AN32" i="12" s="1"/>
  <c r="AN32" i="23"/>
  <c r="AN33" i="19"/>
  <c r="AN32" i="19"/>
  <c r="AO32" i="9"/>
  <c r="AN32" i="9"/>
  <c r="AM32" i="9"/>
  <c r="AN46" i="26"/>
  <c r="AN30" i="26"/>
  <c r="AO30" i="26"/>
  <c r="AO35" i="29"/>
  <c r="AO35" i="13"/>
  <c r="AO35" i="12" s="1"/>
  <c r="AN35" i="13"/>
  <c r="AN35" i="12" s="1"/>
  <c r="AO35" i="19"/>
  <c r="AO36" i="19"/>
  <c r="AO35" i="23"/>
  <c r="AO35" i="9"/>
  <c r="AP35" i="9"/>
  <c r="AP32" i="26"/>
  <c r="AP36" i="26"/>
  <c r="AO36" i="26"/>
  <c r="AP40" i="29"/>
  <c r="AP40" i="13"/>
  <c r="AP40" i="12" s="1"/>
  <c r="AO40" i="13"/>
  <c r="AO40" i="12" s="1"/>
  <c r="AP40" i="19"/>
  <c r="AP41" i="19"/>
  <c r="AP40" i="23"/>
  <c r="AO40" i="9"/>
  <c r="AP40" i="9"/>
  <c r="AQ40" i="9"/>
  <c r="AQ33" i="29"/>
  <c r="AP33" i="13"/>
  <c r="AP33" i="12" s="1"/>
  <c r="AQ33" i="13"/>
  <c r="AQ33" i="12" s="1"/>
  <c r="AQ33" i="23"/>
  <c r="AQ34" i="19"/>
  <c r="AQ33" i="19"/>
  <c r="AR33" i="9"/>
  <c r="AP33" i="9"/>
  <c r="AQ33" i="9"/>
  <c r="BC34" i="29"/>
  <c r="BB34" i="13"/>
  <c r="BB34" i="12" s="1"/>
  <c r="BC34" i="13"/>
  <c r="BC34" i="12" s="1"/>
  <c r="BC34" i="23"/>
  <c r="BC34" i="19"/>
  <c r="BB34" i="9"/>
  <c r="BC34" i="9"/>
  <c r="BD34" i="9"/>
  <c r="BF36" i="29"/>
  <c r="BF36" i="13"/>
  <c r="BF36" i="12" s="1"/>
  <c r="BE36" i="13"/>
  <c r="BE36" i="12" s="1"/>
  <c r="BF36" i="19"/>
  <c r="BF36" i="23"/>
  <c r="BF37" i="19"/>
  <c r="BF36" i="9"/>
  <c r="BG36" i="9"/>
  <c r="BG45" i="26"/>
  <c r="BH42" i="26"/>
  <c r="BG42" i="26"/>
  <c r="BJ39" i="29"/>
  <c r="BJ39" i="13"/>
  <c r="BJ39" i="12" s="1"/>
  <c r="BJ39" i="19"/>
  <c r="BJ40" i="19"/>
  <c r="BJ39" i="23"/>
  <c r="BK39" i="9"/>
  <c r="BJ39" i="9"/>
  <c r="BK44" i="29"/>
  <c r="BJ44" i="13"/>
  <c r="BJ44" i="12" s="1"/>
  <c r="BK44" i="13"/>
  <c r="BK44" i="12" s="1"/>
  <c r="BK45" i="19"/>
  <c r="BK44" i="9"/>
  <c r="BK44" i="23"/>
  <c r="BL44" i="9"/>
  <c r="BK44" i="19"/>
  <c r="BJ44" i="9"/>
  <c r="BL41" i="29"/>
  <c r="BL41" i="13"/>
  <c r="BL41" i="12" s="1"/>
  <c r="BK41" i="13"/>
  <c r="BK41" i="12" s="1"/>
  <c r="BL41" i="19"/>
  <c r="BL41" i="23"/>
  <c r="BL41" i="9"/>
  <c r="BK41" i="9"/>
  <c r="BL42" i="19"/>
  <c r="BM40" i="29"/>
  <c r="BL40" i="13"/>
  <c r="BL40" i="12" s="1"/>
  <c r="BM40" i="13"/>
  <c r="BM40" i="12" s="1"/>
  <c r="BM40" i="19"/>
  <c r="BM41" i="19"/>
  <c r="BM40" i="23"/>
  <c r="BL40" i="9"/>
  <c r="BM40" i="9"/>
  <c r="BN31" i="26"/>
  <c r="BM31" i="26"/>
  <c r="BN36" i="29"/>
  <c r="BM36" i="13"/>
  <c r="BM36" i="12" s="1"/>
  <c r="BN36" i="13"/>
  <c r="BN36" i="12" s="1"/>
  <c r="BN37" i="19"/>
  <c r="BN36" i="22"/>
  <c r="BN36" i="23"/>
  <c r="BN36" i="9"/>
  <c r="BN44" i="29"/>
  <c r="BN44" i="13"/>
  <c r="BN44" i="12" s="1"/>
  <c r="BN44" i="23"/>
  <c r="BO44" i="9"/>
  <c r="BN44" i="19"/>
  <c r="BN45" i="19"/>
  <c r="BN44" i="9"/>
  <c r="BQ45" i="29"/>
  <c r="BP45" i="13"/>
  <c r="BP45" i="12" s="1"/>
  <c r="BQ45" i="13"/>
  <c r="BQ45" i="12" s="1"/>
  <c r="BQ45" i="23"/>
  <c r="BQ45" i="19"/>
  <c r="BQ45" i="9"/>
  <c r="BP45" i="9"/>
  <c r="BR45" i="9"/>
  <c r="BT38" i="29"/>
  <c r="BS38" i="13"/>
  <c r="BS38" i="12" s="1"/>
  <c r="BT38" i="13"/>
  <c r="BT38" i="12" s="1"/>
  <c r="BT38" i="23"/>
  <c r="BT38" i="19"/>
  <c r="BT38" i="9"/>
  <c r="BT39" i="19"/>
  <c r="BU38" i="9"/>
  <c r="BV31" i="29"/>
  <c r="BU31" i="13"/>
  <c r="BU31" i="12" s="1"/>
  <c r="BV31" i="13"/>
  <c r="BV31" i="12" s="1"/>
  <c r="BV31" i="22"/>
  <c r="BV32" i="19"/>
  <c r="BV31" i="23"/>
  <c r="BV31" i="19"/>
  <c r="BU31" i="9"/>
  <c r="BV31" i="9"/>
  <c r="BW31" i="9"/>
  <c r="BV39" i="29"/>
  <c r="BV39" i="13"/>
  <c r="BV39" i="12" s="1"/>
  <c r="BU39" i="13"/>
  <c r="BU39" i="12" s="1"/>
  <c r="BV39" i="19"/>
  <c r="BV39" i="23"/>
  <c r="BV40" i="19"/>
  <c r="BU39" i="9"/>
  <c r="BV39" i="9"/>
  <c r="BW39" i="9"/>
  <c r="BW32" i="22"/>
  <c r="BW33" i="19"/>
  <c r="BW32" i="19"/>
  <c r="BW32" i="23"/>
  <c r="BW32" i="9"/>
  <c r="BX32" i="9"/>
  <c r="BW32" i="13"/>
  <c r="BW32" i="12" s="1"/>
  <c r="BV32" i="9"/>
  <c r="CS40" i="29"/>
  <c r="CS40" i="19"/>
  <c r="CS41" i="19"/>
  <c r="CS40" i="23"/>
  <c r="CT40" i="9"/>
  <c r="DB47" i="29"/>
  <c r="DB48" i="19"/>
  <c r="DB47" i="23"/>
  <c r="DC47" i="9"/>
  <c r="DB47" i="9"/>
  <c r="DA47" i="13"/>
  <c r="DA47" i="12" s="1"/>
  <c r="DA47" i="9"/>
  <c r="B32" i="26"/>
  <c r="C32" i="26"/>
  <c r="C36" i="29"/>
  <c r="C36" i="13"/>
  <c r="C36" i="12" s="1"/>
  <c r="C36" i="22"/>
  <c r="C36" i="23"/>
  <c r="C37" i="19"/>
  <c r="C36" i="19"/>
  <c r="B36" i="9"/>
  <c r="D36" i="9"/>
  <c r="C36" i="9"/>
  <c r="E37" i="29"/>
  <c r="E37" i="13"/>
  <c r="E37" i="12" s="1"/>
  <c r="D37" i="13"/>
  <c r="D37" i="12" s="1"/>
  <c r="E37" i="19"/>
  <c r="E37" i="23"/>
  <c r="F37" i="9"/>
  <c r="D37" i="9"/>
  <c r="E37" i="9"/>
  <c r="E38" i="19"/>
  <c r="AU36" i="29"/>
  <c r="AU36" i="13"/>
  <c r="AU36" i="12" s="1"/>
  <c r="AU36" i="19"/>
  <c r="AU36" i="23"/>
  <c r="AU36" i="9"/>
  <c r="AU37" i="19"/>
  <c r="AV36" i="9"/>
  <c r="AW33" i="29"/>
  <c r="AW53" i="29" s="1"/>
  <c r="AW33" i="13"/>
  <c r="AW33" i="12" s="1"/>
  <c r="AW33" i="19"/>
  <c r="AW34" i="19"/>
  <c r="AW33" i="23"/>
  <c r="AW33" i="9"/>
  <c r="AX33" i="9"/>
  <c r="L32" i="29"/>
  <c r="L32" i="13"/>
  <c r="L32" i="12" s="1"/>
  <c r="K32" i="13"/>
  <c r="K32" i="12" s="1"/>
  <c r="L32" i="23"/>
  <c r="L33" i="19"/>
  <c r="L32" i="22"/>
  <c r="M32" i="9"/>
  <c r="L32" i="19"/>
  <c r="L32" i="9"/>
  <c r="K32" i="9"/>
  <c r="L33" i="26"/>
  <c r="M33" i="26"/>
  <c r="O32" i="26"/>
  <c r="P32" i="26"/>
  <c r="T31" i="29"/>
  <c r="S31" i="13"/>
  <c r="S31" i="12" s="1"/>
  <c r="T31" i="13"/>
  <c r="T31" i="12" s="1"/>
  <c r="T31" i="23"/>
  <c r="T31" i="19"/>
  <c r="T31" i="22"/>
  <c r="S31" i="9"/>
  <c r="T32" i="19"/>
  <c r="T31" i="9"/>
  <c r="U31" i="9"/>
  <c r="AT32" i="29"/>
  <c r="AS32" i="13"/>
  <c r="AS32" i="12" s="1"/>
  <c r="AT32" i="13"/>
  <c r="AT32" i="12" s="1"/>
  <c r="AT32" i="19"/>
  <c r="AT33" i="19"/>
  <c r="AT32" i="23"/>
  <c r="AS32" i="9"/>
  <c r="AU32" i="9"/>
  <c r="AT32" i="9"/>
  <c r="CH33" i="29"/>
  <c r="CH34" i="19"/>
  <c r="CH33" i="19"/>
  <c r="CH33" i="22"/>
  <c r="CH33" i="23"/>
  <c r="CI33" i="9"/>
  <c r="CH33" i="9"/>
  <c r="CG33" i="9"/>
  <c r="CG33" i="13"/>
  <c r="CG33" i="12" s="1"/>
  <c r="CH33" i="13"/>
  <c r="CH33" i="12" s="1"/>
  <c r="CN35" i="29"/>
  <c r="CM35" i="13"/>
  <c r="CM35" i="12" s="1"/>
  <c r="CN35" i="13"/>
  <c r="CN35" i="12" s="1"/>
  <c r="CN35" i="23"/>
  <c r="CN35" i="22"/>
  <c r="CN35" i="19"/>
  <c r="CO35" i="9"/>
  <c r="CM35" i="9"/>
  <c r="CN35" i="9"/>
  <c r="H36" i="26"/>
  <c r="G36" i="26"/>
  <c r="I33" i="29"/>
  <c r="H33" i="13"/>
  <c r="H33" i="12" s="1"/>
  <c r="I33" i="13"/>
  <c r="I33" i="12" s="1"/>
  <c r="I33" i="23"/>
  <c r="I34" i="19"/>
  <c r="I33" i="19"/>
  <c r="I33" i="22"/>
  <c r="I33" i="9"/>
  <c r="J33" i="9"/>
  <c r="AS33" i="29"/>
  <c r="AS53" i="29" s="1"/>
  <c r="AR33" i="13"/>
  <c r="AR33" i="12" s="1"/>
  <c r="AS33" i="13"/>
  <c r="AS33" i="12" s="1"/>
  <c r="AS33" i="19"/>
  <c r="AS33" i="23"/>
  <c r="AS34" i="19"/>
  <c r="AS33" i="9"/>
  <c r="AT33" i="9"/>
  <c r="BF33" i="26"/>
  <c r="BE33" i="26"/>
  <c r="B36" i="13"/>
  <c r="B36" i="12" s="1"/>
  <c r="CV41" i="29"/>
  <c r="CV41" i="13"/>
  <c r="CV41" i="12" s="1"/>
  <c r="CV41" i="23"/>
  <c r="CV42" i="19"/>
  <c r="CU41" i="9"/>
  <c r="CW41" i="9"/>
  <c r="CV41" i="9"/>
  <c r="CY46" i="26"/>
  <c r="CZ46" i="26"/>
  <c r="CR47" i="26"/>
  <c r="CS47" i="26"/>
  <c r="CT48" i="26"/>
  <c r="CS48" i="26"/>
  <c r="AD30" i="26"/>
  <c r="AE30" i="26"/>
  <c r="X32" i="26"/>
  <c r="W32" i="26"/>
  <c r="W44" i="26"/>
  <c r="X44" i="26"/>
  <c r="Y33" i="26"/>
  <c r="Y46" i="29"/>
  <c r="Y46" i="13"/>
  <c r="Y46" i="12" s="1"/>
  <c r="X46" i="13"/>
  <c r="X46" i="12" s="1"/>
  <c r="Y46" i="19"/>
  <c r="Y46" i="9"/>
  <c r="Y46" i="23"/>
  <c r="X46" i="9"/>
  <c r="Z38" i="29"/>
  <c r="Z38" i="13"/>
  <c r="Z38" i="12" s="1"/>
  <c r="Z38" i="19"/>
  <c r="Z38" i="23"/>
  <c r="Z39" i="19"/>
  <c r="AA38" i="9"/>
  <c r="Z38" i="9"/>
  <c r="Z46" i="29"/>
  <c r="Z46" i="13"/>
  <c r="Z46" i="12" s="1"/>
  <c r="Z47" i="19"/>
  <c r="Z46" i="23"/>
  <c r="Z46" i="19"/>
  <c r="Z46" i="9"/>
  <c r="AA46" i="9"/>
  <c r="AB32" i="29"/>
  <c r="AB32" i="13"/>
  <c r="AB32" i="12" s="1"/>
  <c r="AA32" i="13"/>
  <c r="AA32" i="12" s="1"/>
  <c r="AB33" i="19"/>
  <c r="AC32" i="9"/>
  <c r="AB32" i="23"/>
  <c r="AB32" i="9"/>
  <c r="AA32" i="9"/>
  <c r="AB44" i="29"/>
  <c r="AA44" i="13"/>
  <c r="AA44" i="12" s="1"/>
  <c r="AB44" i="13"/>
  <c r="AB44" i="12" s="1"/>
  <c r="AB44" i="19"/>
  <c r="AB44" i="23"/>
  <c r="AB45" i="19"/>
  <c r="AB44" i="9"/>
  <c r="AA44" i="9"/>
  <c r="AC44" i="9"/>
  <c r="AC37" i="26"/>
  <c r="AB37" i="26"/>
  <c r="AC41" i="29"/>
  <c r="AB41" i="13"/>
  <c r="AB41" i="12" s="1"/>
  <c r="AC41" i="13"/>
  <c r="AC41" i="12" s="1"/>
  <c r="AC41" i="23"/>
  <c r="AC42" i="19"/>
  <c r="AC41" i="9"/>
  <c r="AB41" i="9"/>
  <c r="AD34" i="29"/>
  <c r="AC34" i="13"/>
  <c r="AC34" i="12" s="1"/>
  <c r="AD34" i="19"/>
  <c r="AD34" i="23"/>
  <c r="AC34" i="9"/>
  <c r="AE31" i="29"/>
  <c r="AD31" i="13"/>
  <c r="AD31" i="12" s="1"/>
  <c r="AE31" i="13"/>
  <c r="AE31" i="12" s="1"/>
  <c r="AE31" i="23"/>
  <c r="AE32" i="19"/>
  <c r="AE31" i="19"/>
  <c r="AF31" i="9"/>
  <c r="AE31" i="9"/>
  <c r="AD31" i="9"/>
  <c r="AE39" i="29"/>
  <c r="AD39" i="13"/>
  <c r="AD39" i="12" s="1"/>
  <c r="AE39" i="13"/>
  <c r="AE39" i="12" s="1"/>
  <c r="AE39" i="23"/>
  <c r="AE39" i="19"/>
  <c r="AE40" i="19"/>
  <c r="AF39" i="9"/>
  <c r="AE39" i="9"/>
  <c r="AD39" i="9"/>
  <c r="AE47" i="29"/>
  <c r="AD47" i="13"/>
  <c r="AD47" i="12" s="1"/>
  <c r="AE47" i="13"/>
  <c r="AE47" i="12" s="1"/>
  <c r="AE48" i="19"/>
  <c r="AF47" i="9"/>
  <c r="AE47" i="19"/>
  <c r="AE47" i="9"/>
  <c r="AE47" i="23"/>
  <c r="AE36" i="26"/>
  <c r="AF36" i="26"/>
  <c r="AG45" i="29"/>
  <c r="AF45" i="13"/>
  <c r="AF45" i="12" s="1"/>
  <c r="AG45" i="13"/>
  <c r="AG45" i="12" s="1"/>
  <c r="AG45" i="9"/>
  <c r="AG45" i="23"/>
  <c r="AG46" i="19"/>
  <c r="AF45" i="9"/>
  <c r="AH45" i="9"/>
  <c r="AG45" i="19"/>
  <c r="AH42" i="29"/>
  <c r="AG42" i="13"/>
  <c r="AG42" i="12" s="1"/>
  <c r="AH42" i="13"/>
  <c r="AH42" i="12" s="1"/>
  <c r="AH42" i="19"/>
  <c r="AH42" i="23"/>
  <c r="AG42" i="9"/>
  <c r="AH43" i="19"/>
  <c r="AI42" i="9"/>
  <c r="AH42" i="9"/>
  <c r="AI31" i="26"/>
  <c r="AH31" i="26"/>
  <c r="AI35" i="29"/>
  <c r="AH35" i="13"/>
  <c r="AH35" i="12" s="1"/>
  <c r="AI35" i="13"/>
  <c r="AI35" i="12" s="1"/>
  <c r="AI35" i="19"/>
  <c r="AI36" i="19"/>
  <c r="AI35" i="23"/>
  <c r="AH35" i="9"/>
  <c r="AI35" i="9"/>
  <c r="AI43" i="29"/>
  <c r="AI43" i="13"/>
  <c r="AI43" i="12" s="1"/>
  <c r="AH43" i="13"/>
  <c r="AH43" i="12" s="1"/>
  <c r="AI43" i="23"/>
  <c r="AI43" i="19"/>
  <c r="AI44" i="19"/>
  <c r="AH43" i="9"/>
  <c r="AI43" i="9"/>
  <c r="AJ31" i="29"/>
  <c r="AJ31" i="13"/>
  <c r="AJ31" i="12" s="1"/>
  <c r="AJ32" i="19"/>
  <c r="AJ31" i="23"/>
  <c r="AK31" i="9"/>
  <c r="AJ31" i="19"/>
  <c r="AJ31" i="9"/>
  <c r="AK32" i="29"/>
  <c r="AK32" i="13"/>
  <c r="AK32" i="12" s="1"/>
  <c r="AJ32" i="13"/>
  <c r="AJ32" i="12" s="1"/>
  <c r="AK32" i="19"/>
  <c r="AK33" i="19"/>
  <c r="AK32" i="23"/>
  <c r="AJ32" i="9"/>
  <c r="AL32" i="9"/>
  <c r="AK32" i="9"/>
  <c r="AJ44" i="26"/>
  <c r="AK44" i="26"/>
  <c r="AK48" i="29"/>
  <c r="AK49" i="29" s="1"/>
  <c r="AK50" i="29" s="1"/>
  <c r="AK51" i="29" s="1"/>
  <c r="AJ48" i="13"/>
  <c r="AJ48" i="12" s="1"/>
  <c r="AK48" i="13"/>
  <c r="AK48" i="12" s="1"/>
  <c r="AK48" i="23"/>
  <c r="AJ48" i="9"/>
  <c r="AL48" i="9"/>
  <c r="AK48" i="19"/>
  <c r="AK48" i="9"/>
  <c r="AK37" i="26"/>
  <c r="AL37" i="26"/>
  <c r="AL43" i="26"/>
  <c r="AM31" i="29"/>
  <c r="AL31" i="13"/>
  <c r="AL31" i="12" s="1"/>
  <c r="AM31" i="13"/>
  <c r="AM31" i="12" s="1"/>
  <c r="AM31" i="19"/>
  <c r="AM31" i="9"/>
  <c r="AM31" i="23"/>
  <c r="AL31" i="9"/>
  <c r="AM32" i="19"/>
  <c r="AN31" i="9"/>
  <c r="AM46" i="26"/>
  <c r="AL46" i="26"/>
  <c r="AO31" i="29"/>
  <c r="AN31" i="13"/>
  <c r="AN31" i="12" s="1"/>
  <c r="AO31" i="13"/>
  <c r="AO31" i="12" s="1"/>
  <c r="AO32" i="19"/>
  <c r="AO31" i="19"/>
  <c r="AO31" i="23"/>
  <c r="AO31" i="9"/>
  <c r="AP31" i="9"/>
  <c r="AP36" i="29"/>
  <c r="AO36" i="13"/>
  <c r="AO36" i="12" s="1"/>
  <c r="AP36" i="13"/>
  <c r="AP36" i="12" s="1"/>
  <c r="AO36" i="9"/>
  <c r="AP37" i="19"/>
  <c r="AP36" i="23"/>
  <c r="AP36" i="19"/>
  <c r="AQ36" i="9"/>
  <c r="AP36" i="9"/>
  <c r="AO44" i="26"/>
  <c r="AP44" i="26"/>
  <c r="AP48" i="29"/>
  <c r="AP49" i="29" s="1"/>
  <c r="AP50" i="29" s="1"/>
  <c r="AO48" i="13"/>
  <c r="AO48" i="12" s="1"/>
  <c r="AP48" i="13"/>
  <c r="AP48" i="12" s="1"/>
  <c r="AP48" i="9"/>
  <c r="AO48" i="9"/>
  <c r="AP48" i="19"/>
  <c r="AP48" i="23"/>
  <c r="AQ48" i="9"/>
  <c r="BC46" i="29"/>
  <c r="BB46" i="13"/>
  <c r="BB46" i="12" s="1"/>
  <c r="BC46" i="13"/>
  <c r="BC46" i="12" s="1"/>
  <c r="BC46" i="19"/>
  <c r="BC46" i="23"/>
  <c r="BC46" i="9"/>
  <c r="BB46" i="9"/>
  <c r="BD46" i="9"/>
  <c r="BD39" i="29"/>
  <c r="BD39" i="19"/>
  <c r="BD39" i="23"/>
  <c r="BE40" i="29"/>
  <c r="BE40" i="13"/>
  <c r="BE40" i="12" s="1"/>
  <c r="BE41" i="19"/>
  <c r="BE40" i="23"/>
  <c r="BF44" i="29"/>
  <c r="BF44" i="13"/>
  <c r="BF44" i="12" s="1"/>
  <c r="BE44" i="13"/>
  <c r="BE44" i="12" s="1"/>
  <c r="BF45" i="19"/>
  <c r="BG44" i="9"/>
  <c r="BF44" i="23"/>
  <c r="BF44" i="9"/>
  <c r="BF44" i="19"/>
  <c r="BG33" i="29"/>
  <c r="BG33" i="13"/>
  <c r="BG33" i="12" s="1"/>
  <c r="BF33" i="13"/>
  <c r="BF33" i="12" s="1"/>
  <c r="BG34" i="19"/>
  <c r="BG33" i="23"/>
  <c r="BF33" i="9"/>
  <c r="BG33" i="9"/>
  <c r="BH33" i="9"/>
  <c r="BH34" i="29"/>
  <c r="BH35" i="19"/>
  <c r="BH34" i="23"/>
  <c r="BH34" i="19"/>
  <c r="BG34" i="9"/>
  <c r="BG34" i="13"/>
  <c r="BG34" i="12" s="1"/>
  <c r="BI39" i="29"/>
  <c r="BH39" i="13"/>
  <c r="BH39" i="12" s="1"/>
  <c r="BI39" i="13"/>
  <c r="BI39" i="12" s="1"/>
  <c r="BI40" i="19"/>
  <c r="BI39" i="19"/>
  <c r="BI39" i="23"/>
  <c r="BI39" i="9"/>
  <c r="BH39" i="9"/>
  <c r="BJ35" i="29"/>
  <c r="BI35" i="13"/>
  <c r="BI35" i="12" s="1"/>
  <c r="BJ35" i="23"/>
  <c r="BJ35" i="19"/>
  <c r="BJ36" i="19"/>
  <c r="BJ35" i="9"/>
  <c r="BI35" i="9"/>
  <c r="BJ47" i="29"/>
  <c r="BI47" i="13"/>
  <c r="BI47" i="12" s="1"/>
  <c r="BJ47" i="13"/>
  <c r="BJ47" i="12" s="1"/>
  <c r="BJ47" i="19"/>
  <c r="BJ48" i="19"/>
  <c r="BJ47" i="9"/>
  <c r="BK47" i="9"/>
  <c r="BJ47" i="23"/>
  <c r="BI47" i="9"/>
  <c r="BK36" i="29"/>
  <c r="BJ36" i="13"/>
  <c r="BJ36" i="12" s="1"/>
  <c r="BK36" i="19"/>
  <c r="BK36" i="23"/>
  <c r="BK36" i="22"/>
  <c r="BK37" i="19"/>
  <c r="BJ36" i="9"/>
  <c r="BM34" i="29"/>
  <c r="BL34" i="13"/>
  <c r="BL34" i="12" s="1"/>
  <c r="BM34" i="13"/>
  <c r="BM34" i="12" s="1"/>
  <c r="BM34" i="22"/>
  <c r="BM35" i="19"/>
  <c r="BM34" i="23"/>
  <c r="BM34" i="19"/>
  <c r="BM34" i="9"/>
  <c r="BN34" i="9"/>
  <c r="BL34" i="9"/>
  <c r="BM44" i="26"/>
  <c r="BP37" i="29"/>
  <c r="BP37" i="13"/>
  <c r="BP37" i="12" s="1"/>
  <c r="BO37" i="13"/>
  <c r="BO37" i="12" s="1"/>
  <c r="BP37" i="23"/>
  <c r="BP37" i="19"/>
  <c r="BO37" i="9"/>
  <c r="BP37" i="9"/>
  <c r="BU42" i="29"/>
  <c r="BT42" i="13"/>
  <c r="BT42" i="12" s="1"/>
  <c r="BU42" i="13"/>
  <c r="BU42" i="12" s="1"/>
  <c r="BU42" i="19"/>
  <c r="BU42" i="23"/>
  <c r="BU43" i="19"/>
  <c r="BU42" i="9"/>
  <c r="BT42" i="9"/>
  <c r="BV42" i="9"/>
  <c r="CZ41" i="26"/>
  <c r="BK40" i="26"/>
  <c r="BN24" i="15"/>
  <c r="K95" i="17"/>
  <c r="BS38" i="26"/>
  <c r="BT38" i="26"/>
  <c r="CK32" i="29"/>
  <c r="CK32" i="23"/>
  <c r="CK33" i="19"/>
  <c r="CK32" i="19"/>
  <c r="CK32" i="22"/>
  <c r="BY38" i="29"/>
  <c r="BY38" i="13"/>
  <c r="BY38" i="12" s="1"/>
  <c r="BY38" i="23"/>
  <c r="BY38" i="19"/>
  <c r="BY39" i="19"/>
  <c r="CI35" i="29"/>
  <c r="CI35" i="13"/>
  <c r="CI35" i="12" s="1"/>
  <c r="CI35" i="19"/>
  <c r="CI35" i="22"/>
  <c r="CI35" i="23"/>
  <c r="CI36" i="19"/>
  <c r="CA35" i="26"/>
  <c r="CB35" i="26"/>
  <c r="CG31" i="29"/>
  <c r="CF31" i="13"/>
  <c r="CF31" i="12" s="1"/>
  <c r="CG32" i="19"/>
  <c r="CG31" i="19"/>
  <c r="CG31" i="22"/>
  <c r="CG31" i="23"/>
  <c r="CF31" i="9"/>
  <c r="CX39" i="23"/>
  <c r="CW39" i="13"/>
  <c r="CW39" i="12" s="1"/>
  <c r="CX40" i="19"/>
  <c r="CW39" i="9"/>
  <c r="CX39" i="19"/>
  <c r="CX39" i="9"/>
  <c r="CP39" i="26"/>
  <c r="CJ35" i="26"/>
  <c r="CT37" i="26"/>
  <c r="CT40" i="26"/>
  <c r="AE30" i="12"/>
  <c r="BV39" i="26"/>
  <c r="BU39" i="26"/>
  <c r="BZ38" i="29"/>
  <c r="BZ38" i="13"/>
  <c r="BZ38" i="12" s="1"/>
  <c r="BZ38" i="23"/>
  <c r="BZ39" i="19"/>
  <c r="CA38" i="9"/>
  <c r="BZ38" i="19"/>
  <c r="BZ38" i="9"/>
  <c r="CU38" i="26"/>
  <c r="CV38" i="26"/>
  <c r="BX41" i="29"/>
  <c r="BW41" i="13"/>
  <c r="BW41" i="12" s="1"/>
  <c r="BX41" i="13"/>
  <c r="BX41" i="12" s="1"/>
  <c r="BX41" i="23"/>
  <c r="BX41" i="19"/>
  <c r="BY41" i="9"/>
  <c r="BX41" i="9"/>
  <c r="BW41" i="9"/>
  <c r="CC39" i="29"/>
  <c r="CB39" i="13"/>
  <c r="CB39" i="12" s="1"/>
  <c r="CC39" i="23"/>
  <c r="CC39" i="19"/>
  <c r="CB39" i="9"/>
  <c r="CD35" i="29"/>
  <c r="CC35" i="13"/>
  <c r="CC35" i="12" s="1"/>
  <c r="CD35" i="13"/>
  <c r="CD35" i="12" s="1"/>
  <c r="CD35" i="22"/>
  <c r="CD35" i="23"/>
  <c r="CC35" i="9"/>
  <c r="CD35" i="19"/>
  <c r="CD35" i="9"/>
  <c r="CE36" i="29"/>
  <c r="CE36" i="19"/>
  <c r="CE37" i="19"/>
  <c r="CE36" i="23"/>
  <c r="CE36" i="22"/>
  <c r="CN33" i="29"/>
  <c r="CN33" i="23"/>
  <c r="CN33" i="22"/>
  <c r="CN34" i="19"/>
  <c r="CO33" i="9"/>
  <c r="CM33" i="9"/>
  <c r="CN33" i="9"/>
  <c r="CM33" i="13"/>
  <c r="CM33" i="12" s="1"/>
  <c r="CT37" i="29"/>
  <c r="CT37" i="23"/>
  <c r="CU37" i="9"/>
  <c r="CT38" i="19"/>
  <c r="CT37" i="19"/>
  <c r="CS37" i="13"/>
  <c r="CS37" i="12" s="1"/>
  <c r="CT37" i="9"/>
  <c r="CA36" i="29"/>
  <c r="CA36" i="13"/>
  <c r="CA36" i="12" s="1"/>
  <c r="CA36" i="23"/>
  <c r="CA36" i="19"/>
  <c r="CA37" i="19"/>
  <c r="CA36" i="22"/>
  <c r="CB36" i="29"/>
  <c r="CB53" i="29" s="1"/>
  <c r="CB36" i="13"/>
  <c r="CB36" i="12" s="1"/>
  <c r="CB37" i="19"/>
  <c r="CB36" i="23"/>
  <c r="CB36" i="19"/>
  <c r="CB36" i="9"/>
  <c r="CB36" i="22"/>
  <c r="CM33" i="26"/>
  <c r="AI5" i="23"/>
  <c r="AI5" i="22"/>
  <c r="CM36" i="26"/>
  <c r="CX32" i="26"/>
  <c r="M26" i="7"/>
  <c r="BO30" i="26"/>
  <c r="BP30" i="26"/>
  <c r="BV32" i="26"/>
  <c r="BS35" i="26"/>
  <c r="BT35" i="26"/>
  <c r="BZ34" i="29"/>
  <c r="BY34" i="13"/>
  <c r="BY34" i="12" s="1"/>
  <c r="BZ34" i="13"/>
  <c r="BZ34" i="12" s="1"/>
  <c r="BZ34" i="9"/>
  <c r="BZ35" i="19"/>
  <c r="BZ34" i="23"/>
  <c r="BZ34" i="22"/>
  <c r="CA34" i="9"/>
  <c r="CJ35" i="29"/>
  <c r="CJ35" i="13"/>
  <c r="CJ35" i="12" s="1"/>
  <c r="CJ35" i="23"/>
  <c r="CJ35" i="22"/>
  <c r="CJ35" i="9"/>
  <c r="CK35" i="9"/>
  <c r="CJ36" i="19"/>
  <c r="CJ35" i="19"/>
  <c r="CV38" i="29"/>
  <c r="CV38" i="13"/>
  <c r="CV38" i="12" s="1"/>
  <c r="CV39" i="19"/>
  <c r="CV38" i="23"/>
  <c r="CV38" i="19"/>
  <c r="CV38" i="9"/>
  <c r="CU38" i="9"/>
  <c r="CW38" i="9"/>
  <c r="CU38" i="13"/>
  <c r="CU38" i="12" s="1"/>
  <c r="CI31" i="29"/>
  <c r="CI31" i="13"/>
  <c r="CI31" i="12" s="1"/>
  <c r="CI31" i="22"/>
  <c r="CJ31" i="9"/>
  <c r="CI32" i="19"/>
  <c r="CI31" i="23"/>
  <c r="CI31" i="19"/>
  <c r="CN41" i="26"/>
  <c r="CM41" i="26"/>
  <c r="CX46" i="26"/>
  <c r="CW46" i="26"/>
  <c r="CJ47" i="26"/>
  <c r="CK47" i="26"/>
  <c r="AF20" i="13"/>
  <c r="AF20" i="12" s="1"/>
  <c r="AF20" i="22"/>
  <c r="AF20" i="9"/>
  <c r="AF20" i="19"/>
  <c r="AE20" i="13"/>
  <c r="AG20" i="9"/>
  <c r="AF21" i="19"/>
  <c r="AF20" i="23"/>
  <c r="AI20" i="8"/>
  <c r="CC30" i="26"/>
  <c r="CB30" i="26"/>
  <c r="CR41" i="19"/>
  <c r="CR40" i="23"/>
  <c r="CQ40" i="9"/>
  <c r="CR40" i="19"/>
  <c r="CS40" i="9"/>
  <c r="CQ40" i="13"/>
  <c r="CQ40" i="12" s="1"/>
  <c r="CR40" i="9"/>
  <c r="DC43" i="29"/>
  <c r="DC53" i="29" s="1"/>
  <c r="DB43" i="13"/>
  <c r="DB43" i="12" s="1"/>
  <c r="DC43" i="13"/>
  <c r="DC43" i="12" s="1"/>
  <c r="DC43" i="9"/>
  <c r="DC43" i="19"/>
  <c r="DC44" i="19"/>
  <c r="DC43" i="23"/>
  <c r="DB43" i="9"/>
  <c r="DD43" i="9"/>
  <c r="CA39" i="26"/>
  <c r="BZ39" i="26"/>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CO43" i="26"/>
  <c r="BW32" i="26"/>
  <c r="CQ40" i="26"/>
  <c r="BT30" i="26"/>
  <c r="BS30" i="26"/>
  <c r="CF39" i="29"/>
  <c r="CE39" i="13"/>
  <c r="CE39" i="12" s="1"/>
  <c r="CF39" i="13"/>
  <c r="CF39" i="12" s="1"/>
  <c r="CF39" i="9"/>
  <c r="CG39" i="9"/>
  <c r="CF39" i="23"/>
  <c r="CF40" i="19"/>
  <c r="CJ31" i="26"/>
  <c r="CK31" i="26"/>
  <c r="BY37" i="26"/>
  <c r="CC31" i="29"/>
  <c r="CC31" i="13"/>
  <c r="CC31" i="12" s="1"/>
  <c r="CB31" i="13"/>
  <c r="CB31" i="12" s="1"/>
  <c r="CC31" i="23"/>
  <c r="CC31" i="9"/>
  <c r="CB31" i="9"/>
  <c r="CC31" i="19"/>
  <c r="CC31" i="22"/>
  <c r="CD31" i="29"/>
  <c r="CD31" i="13"/>
  <c r="CD31" i="12" s="1"/>
  <c r="CD31" i="9"/>
  <c r="CD31" i="23"/>
  <c r="CD32" i="19"/>
  <c r="CD31" i="19"/>
  <c r="CD31" i="22"/>
  <c r="CE31" i="9"/>
  <c r="CE32" i="29"/>
  <c r="CD32" i="13"/>
  <c r="CD32" i="12" s="1"/>
  <c r="CE32" i="19"/>
  <c r="CE32" i="13"/>
  <c r="CE32" i="12" s="1"/>
  <c r="CE32" i="22"/>
  <c r="CE33" i="19"/>
  <c r="CF32" i="9"/>
  <c r="CE32" i="9"/>
  <c r="CE32" i="23"/>
  <c r="CG38" i="29"/>
  <c r="CG38" i="13"/>
  <c r="CG38" i="12" s="1"/>
  <c r="CG38" i="19"/>
  <c r="CG39" i="19"/>
  <c r="CH38" i="9"/>
  <c r="CG38" i="23"/>
  <c r="CP39" i="29"/>
  <c r="CP39" i="13"/>
  <c r="CP39" i="12" s="1"/>
  <c r="CP40" i="19"/>
  <c r="CP39" i="9"/>
  <c r="CP39" i="23"/>
  <c r="CO39" i="13"/>
  <c r="CO39" i="12" s="1"/>
  <c r="CO39" i="9"/>
  <c r="CQ39" i="9"/>
  <c r="CA40" i="29"/>
  <c r="BZ40" i="13"/>
  <c r="BZ40" i="12" s="1"/>
  <c r="CA40" i="13"/>
  <c r="CA40" i="12" s="1"/>
  <c r="CA41" i="19"/>
  <c r="CA40" i="19"/>
  <c r="CA40" i="9"/>
  <c r="CA40" i="23"/>
  <c r="BZ40" i="9"/>
  <c r="E52" i="17"/>
  <c r="B2" i="15"/>
  <c r="BA15" i="15"/>
  <c r="C92" i="17"/>
  <c r="E43" i="7"/>
  <c r="BI25" i="15"/>
  <c r="E45" i="7"/>
  <c r="J6" i="7"/>
  <c r="I6" i="7"/>
  <c r="B21" i="17"/>
  <c r="I93" i="17"/>
  <c r="Q7" i="13"/>
  <c r="Q7" i="9"/>
  <c r="S7" i="9"/>
  <c r="AZ32" i="26"/>
  <c r="AY32" i="26"/>
  <c r="CT32" i="26"/>
  <c r="CS32" i="26"/>
  <c r="CL36" i="26"/>
  <c r="CK36" i="26"/>
  <c r="BW34" i="29"/>
  <c r="BV34" i="13"/>
  <c r="BV34" i="12" s="1"/>
  <c r="BW35" i="19"/>
  <c r="BW34" i="19"/>
  <c r="BV34" i="9"/>
  <c r="BW34" i="23"/>
  <c r="BW34" i="22"/>
  <c r="CC32" i="29"/>
  <c r="CB32" i="13"/>
  <c r="CB32" i="12" s="1"/>
  <c r="CC32" i="13"/>
  <c r="CC32" i="12" s="1"/>
  <c r="CC32" i="22"/>
  <c r="CC33" i="19"/>
  <c r="CC32" i="23"/>
  <c r="CC32" i="19"/>
  <c r="CB32" i="9"/>
  <c r="CD32" i="9"/>
  <c r="CC32" i="9"/>
  <c r="CP31" i="29"/>
  <c r="CP32" i="19"/>
  <c r="CP31" i="23"/>
  <c r="CP31" i="19"/>
  <c r="CP31" i="22"/>
  <c r="CO31" i="9"/>
  <c r="CO31" i="13"/>
  <c r="CO31" i="12" s="1"/>
  <c r="CF36" i="29"/>
  <c r="CF36" i="13"/>
  <c r="CF36" i="12" s="1"/>
  <c r="CF36" i="22"/>
  <c r="CE36" i="13"/>
  <c r="CE36" i="12" s="1"/>
  <c r="CF36" i="23"/>
  <c r="CF36" i="9"/>
  <c r="CF37" i="19"/>
  <c r="CF36" i="19"/>
  <c r="CG36" i="9"/>
  <c r="CV34" i="29"/>
  <c r="CV34" i="22"/>
  <c r="CV34" i="23"/>
  <c r="CV34" i="9"/>
  <c r="CU34" i="9"/>
  <c r="CV35" i="19"/>
  <c r="CV34" i="13"/>
  <c r="CV34" i="12" s="1"/>
  <c r="CU34" i="13"/>
  <c r="CU34" i="12" s="1"/>
  <c r="CW34" i="9"/>
  <c r="DD37" i="26"/>
  <c r="DC37" i="26"/>
  <c r="BP34" i="29"/>
  <c r="BP34" i="13"/>
  <c r="BP34" i="12" s="1"/>
  <c r="BP34" i="22"/>
  <c r="BP34" i="23"/>
  <c r="BP34" i="19"/>
  <c r="BQ34" i="9"/>
  <c r="BO34" i="9"/>
  <c r="BO34" i="13"/>
  <c r="BO34" i="12" s="1"/>
  <c r="BP34" i="9"/>
  <c r="BR37" i="29"/>
  <c r="BR37" i="19"/>
  <c r="BR37" i="23"/>
  <c r="BQ37" i="9"/>
  <c r="BR37" i="13"/>
  <c r="BR37" i="12" s="1"/>
  <c r="BQ37" i="13"/>
  <c r="BQ37" i="12" s="1"/>
  <c r="BR37" i="9"/>
  <c r="BS37" i="9"/>
  <c r="CH31" i="26"/>
  <c r="CG31" i="26"/>
  <c r="CH35" i="29"/>
  <c r="CH35" i="13"/>
  <c r="CH35" i="12" s="1"/>
  <c r="CH35" i="22"/>
  <c r="CH36" i="19"/>
  <c r="CH35" i="23"/>
  <c r="CH35" i="19"/>
  <c r="CH35" i="9"/>
  <c r="CI35" i="9"/>
  <c r="CV31" i="29"/>
  <c r="CU31" i="13"/>
  <c r="CU31" i="12" s="1"/>
  <c r="CV31" i="19"/>
  <c r="CV31" i="22"/>
  <c r="CV32" i="19"/>
  <c r="CV31" i="23"/>
  <c r="C18" i="22"/>
  <c r="B18" i="13"/>
  <c r="B18" i="12" s="1"/>
  <c r="C18" i="23"/>
  <c r="B18" i="9"/>
  <c r="Y40" i="26"/>
  <c r="AW24" i="15"/>
  <c r="C52" i="17"/>
  <c r="CB34" i="26"/>
  <c r="CA34" i="26"/>
  <c r="BR32" i="26"/>
  <c r="BQ32" i="26"/>
  <c r="BR52" i="24"/>
  <c r="BR52" i="21"/>
  <c r="CI32" i="26"/>
  <c r="CJ32" i="26"/>
  <c r="BS34" i="26"/>
  <c r="CJ34" i="26"/>
  <c r="CY45" i="26"/>
  <c r="CG35" i="26"/>
  <c r="CY36" i="26"/>
  <c r="DD41" i="26"/>
  <c r="DC41" i="26"/>
  <c r="BA33" i="26"/>
  <c r="AZ33" i="26"/>
  <c r="CR44" i="26"/>
  <c r="CQ44" i="26"/>
  <c r="CA33" i="29"/>
  <c r="CA33" i="23"/>
  <c r="CA33" i="19"/>
  <c r="CB33" i="9"/>
  <c r="CA33" i="22"/>
  <c r="CA34" i="19"/>
  <c r="CA33" i="13"/>
  <c r="CA33" i="12" s="1"/>
  <c r="CF35" i="29"/>
  <c r="CE35" i="13"/>
  <c r="CE35" i="12" s="1"/>
  <c r="CF35" i="19"/>
  <c r="CF35" i="22"/>
  <c r="CF35" i="23"/>
  <c r="CE35" i="9"/>
  <c r="CF35" i="9"/>
  <c r="CG35" i="9"/>
  <c r="CK34" i="23"/>
  <c r="CK34" i="9"/>
  <c r="CK34" i="19"/>
  <c r="CJ34" i="9"/>
  <c r="CK34" i="13"/>
  <c r="CK34" i="12" s="1"/>
  <c r="CJ34" i="13"/>
  <c r="CJ34" i="12" s="1"/>
  <c r="CK34" i="22"/>
  <c r="CL34" i="9"/>
  <c r="CK35" i="19"/>
  <c r="CK34" i="29"/>
  <c r="CG34" i="26"/>
  <c r="CH34" i="26"/>
  <c r="CF39" i="26"/>
  <c r="CG39" i="26"/>
  <c r="BR33" i="29"/>
  <c r="BR33" i="22"/>
  <c r="BR33" i="19"/>
  <c r="BR34" i="19"/>
  <c r="BQ33" i="9"/>
  <c r="BQ33" i="13"/>
  <c r="BQ33" i="12" s="1"/>
  <c r="BR33" i="23"/>
  <c r="CH31" i="29"/>
  <c r="CG31" i="13"/>
  <c r="CG31" i="12" s="1"/>
  <c r="CH31" i="13"/>
  <c r="CH31" i="12" s="1"/>
  <c r="CH31" i="23"/>
  <c r="CH31" i="19"/>
  <c r="CH31" i="22"/>
  <c r="CH31" i="9"/>
  <c r="CG31" i="9"/>
  <c r="CH32" i="19"/>
  <c r="CI31" i="9"/>
  <c r="CJ32" i="29"/>
  <c r="CI32" i="13"/>
  <c r="CI32" i="12" s="1"/>
  <c r="CJ32" i="13"/>
  <c r="CJ32" i="12" s="1"/>
  <c r="CJ33" i="19"/>
  <c r="CJ32" i="22"/>
  <c r="CJ32" i="23"/>
  <c r="CI32" i="9"/>
  <c r="CJ32" i="9"/>
  <c r="CJ32" i="19"/>
  <c r="C19" i="19"/>
  <c r="CZ37" i="26"/>
  <c r="AZ5" i="13"/>
  <c r="CW41" i="26"/>
  <c r="CF36" i="26"/>
  <c r="BL36" i="26"/>
  <c r="CN32" i="26"/>
  <c r="BL36" i="23"/>
  <c r="BL37" i="19"/>
  <c r="BL36" i="22"/>
  <c r="BK36" i="9"/>
  <c r="BM36" i="9"/>
  <c r="BL36" i="9"/>
  <c r="CV34" i="26"/>
  <c r="CA37" i="26"/>
  <c r="CB37" i="26"/>
  <c r="BX36" i="29"/>
  <c r="BX36" i="13"/>
  <c r="BX36" i="12" s="1"/>
  <c r="BX36" i="22"/>
  <c r="BX37" i="19"/>
  <c r="BX36" i="23"/>
  <c r="BX36" i="19"/>
  <c r="CV31" i="26"/>
  <c r="CB31" i="26"/>
  <c r="CM47" i="26"/>
  <c r="DF51" i="24"/>
  <c r="DE51" i="26" s="1"/>
  <c r="CN50" i="26"/>
  <c r="DC43" i="26"/>
  <c r="DD43" i="26"/>
  <c r="CW31" i="19"/>
  <c r="CW31" i="23"/>
  <c r="CW31" i="22"/>
  <c r="CW32" i="19"/>
  <c r="CV31" i="9"/>
  <c r="CW31" i="9"/>
  <c r="CX31" i="9"/>
  <c r="CW31" i="13"/>
  <c r="CW31" i="12" s="1"/>
  <c r="CS34" i="19"/>
  <c r="CS34" i="23"/>
  <c r="CS34" i="22"/>
  <c r="CS35" i="19"/>
  <c r="CT34" i="9"/>
  <c r="CS34" i="9"/>
  <c r="CS34" i="13"/>
  <c r="CS34" i="12" s="1"/>
  <c r="CS34" i="29"/>
  <c r="CR34" i="13"/>
  <c r="CR34" i="12" s="1"/>
  <c r="CR34" i="9"/>
  <c r="CT31" i="22"/>
  <c r="CT31" i="23"/>
  <c r="CT32" i="19"/>
  <c r="CT31" i="19"/>
  <c r="CU31" i="9"/>
  <c r="CT31" i="9"/>
  <c r="CT38" i="26"/>
  <c r="CS38" i="26"/>
  <c r="DD45" i="26"/>
  <c r="DC45" i="26"/>
  <c r="BB50" i="26"/>
  <c r="BA50" i="26"/>
  <c r="BB31" i="26"/>
  <c r="BC31" i="26"/>
  <c r="BC35" i="13"/>
  <c r="BC35" i="12" s="1"/>
  <c r="BC36" i="19"/>
  <c r="BC35" i="23"/>
  <c r="BD35" i="9"/>
  <c r="BC35" i="19"/>
  <c r="BC35" i="9"/>
  <c r="BB35" i="9"/>
  <c r="BD48" i="29"/>
  <c r="BC48" i="13"/>
  <c r="BC48" i="12" s="1"/>
  <c r="BD48" i="13"/>
  <c r="BD48" i="12" s="1"/>
  <c r="BD48" i="19"/>
  <c r="BD49" i="19"/>
  <c r="BC48" i="9"/>
  <c r="BE48" i="9"/>
  <c r="BD48" i="23"/>
  <c r="BD48" i="9"/>
  <c r="BE39" i="29"/>
  <c r="BD39" i="13"/>
  <c r="BD39" i="12" s="1"/>
  <c r="BE39" i="13"/>
  <c r="BE39" i="12" s="1"/>
  <c r="BE39" i="23"/>
  <c r="BE39" i="19"/>
  <c r="BE39" i="9"/>
  <c r="BF39" i="9"/>
  <c r="BE40" i="19"/>
  <c r="BG32" i="29"/>
  <c r="BF32" i="13"/>
  <c r="BF32" i="12" s="1"/>
  <c r="BG32" i="23"/>
  <c r="BG33" i="19"/>
  <c r="BG32" i="19"/>
  <c r="BJ45" i="29"/>
  <c r="BI45" i="13"/>
  <c r="BI45" i="12" s="1"/>
  <c r="BJ45" i="13"/>
  <c r="BJ45" i="12" s="1"/>
  <c r="BI45" i="9"/>
  <c r="BJ46" i="19"/>
  <c r="BK45" i="9"/>
  <c r="BJ45" i="23"/>
  <c r="BJ45" i="19"/>
  <c r="BJ45" i="9"/>
  <c r="BK51" i="26"/>
  <c r="BJ51" i="26"/>
  <c r="BL32" i="29"/>
  <c r="BL32" i="13"/>
  <c r="BL32" i="12" s="1"/>
  <c r="BL33" i="19"/>
  <c r="BL32" i="23"/>
  <c r="BL32" i="22"/>
  <c r="BL32" i="19"/>
  <c r="BM32" i="9"/>
  <c r="BK32" i="9"/>
  <c r="BL32" i="9"/>
  <c r="BK32" i="13"/>
  <c r="BK32" i="12" s="1"/>
  <c r="BP40" i="26"/>
  <c r="BO40" i="26"/>
  <c r="BX37" i="26"/>
  <c r="BW37" i="26"/>
  <c r="BX42" i="29"/>
  <c r="BW42" i="13"/>
  <c r="BW42" i="12" s="1"/>
  <c r="BX42" i="13"/>
  <c r="BX42" i="12" s="1"/>
  <c r="BX43" i="19"/>
  <c r="BX42" i="19"/>
  <c r="BX42" i="23"/>
  <c r="BW42" i="9"/>
  <c r="BX42" i="9"/>
  <c r="BY42" i="9"/>
  <c r="BY31" i="13"/>
  <c r="BY31" i="12" s="1"/>
  <c r="BY31" i="23"/>
  <c r="BY31" i="19"/>
  <c r="BY32" i="19"/>
  <c r="BY31" i="22"/>
  <c r="BY31" i="9"/>
  <c r="BX31" i="9"/>
  <c r="BZ31" i="9"/>
  <c r="BZ36" i="26"/>
  <c r="BY36" i="26"/>
  <c r="BZ43" i="29"/>
  <c r="BY43" i="13"/>
  <c r="BY43" i="12" s="1"/>
  <c r="BZ43" i="13"/>
  <c r="BZ43" i="12" s="1"/>
  <c r="BZ43" i="23"/>
  <c r="BZ43" i="19"/>
  <c r="CA43" i="9"/>
  <c r="BZ44" i="19"/>
  <c r="BZ43" i="9"/>
  <c r="BY43" i="9"/>
  <c r="CF38" i="29"/>
  <c r="CE38" i="13"/>
  <c r="CE38" i="12" s="1"/>
  <c r="CF38" i="13"/>
  <c r="CF38" i="12" s="1"/>
  <c r="CF38" i="19"/>
  <c r="CF38" i="23"/>
  <c r="CF38" i="9"/>
  <c r="CE38" i="9"/>
  <c r="CG38" i="9"/>
  <c r="CF39" i="19"/>
  <c r="CJ38" i="29"/>
  <c r="CJ38" i="13"/>
  <c r="CJ38" i="12" s="1"/>
  <c r="CJ38" i="9"/>
  <c r="CJ39" i="19"/>
  <c r="CK38" i="9"/>
  <c r="CJ38" i="19"/>
  <c r="CI38" i="13"/>
  <c r="CI38" i="12" s="1"/>
  <c r="CI38" i="9"/>
  <c r="CJ38" i="23"/>
  <c r="CJ45" i="29"/>
  <c r="CI45" i="13"/>
  <c r="CI45" i="12" s="1"/>
  <c r="CJ45" i="23"/>
  <c r="CJ45" i="19"/>
  <c r="CJ45" i="13"/>
  <c r="CJ45" i="12" s="1"/>
  <c r="CJ46" i="19"/>
  <c r="CI45" i="9"/>
  <c r="CK45" i="9"/>
  <c r="CJ45" i="9"/>
  <c r="CL38" i="26"/>
  <c r="CK38" i="26"/>
  <c r="CL45" i="26"/>
  <c r="CK45" i="26"/>
  <c r="CL49" i="29"/>
  <c r="CL49" i="23"/>
  <c r="CL50" i="19"/>
  <c r="CL49" i="19"/>
  <c r="CM49" i="9"/>
  <c r="CL49" i="9"/>
  <c r="CL49" i="13"/>
  <c r="CL49" i="12" s="1"/>
  <c r="CK49" i="13"/>
  <c r="CK49" i="12" s="1"/>
  <c r="CN43" i="29"/>
  <c r="CM43" i="13"/>
  <c r="CM43" i="12" s="1"/>
  <c r="CN44" i="19"/>
  <c r="CN43" i="19"/>
  <c r="CN43" i="23"/>
  <c r="CN43" i="9"/>
  <c r="CO43" i="9"/>
  <c r="CP52" i="24"/>
  <c r="CP52" i="21"/>
  <c r="CQ30" i="26"/>
  <c r="CP30" i="26"/>
  <c r="CS31" i="29"/>
  <c r="CR31" i="13"/>
  <c r="CR31" i="12" s="1"/>
  <c r="CS31" i="23"/>
  <c r="CS32" i="19"/>
  <c r="CS31" i="22"/>
  <c r="CS31" i="19"/>
  <c r="CS31" i="9"/>
  <c r="CS31" i="13"/>
  <c r="CS31" i="12" s="1"/>
  <c r="CW39" i="26"/>
  <c r="CZ36" i="19"/>
  <c r="CZ36" i="23"/>
  <c r="CZ37" i="19"/>
  <c r="CZ36" i="9"/>
  <c r="DA36" i="9"/>
  <c r="CZ36" i="22"/>
  <c r="AB18" i="19"/>
  <c r="AA18" i="13"/>
  <c r="AB18" i="22"/>
  <c r="AB18" i="23"/>
  <c r="AA18" i="9"/>
  <c r="AI18" i="8"/>
  <c r="AH18" i="9" s="1"/>
  <c r="AB18" i="9"/>
  <c r="AC18" i="9"/>
  <c r="K8" i="7"/>
  <c r="AB18" i="13"/>
  <c r="AB18" i="12" s="1"/>
  <c r="G8" i="22"/>
  <c r="G8" i="23"/>
  <c r="F8" i="13"/>
  <c r="F8" i="7"/>
  <c r="G8" i="9"/>
  <c r="F8" i="9"/>
  <c r="G9" i="19"/>
  <c r="F46" i="7" s="1"/>
  <c r="R8" i="8"/>
  <c r="BA19" i="13"/>
  <c r="BB19" i="22"/>
  <c r="BB20" i="19"/>
  <c r="BB19" i="23"/>
  <c r="BB19" i="13"/>
  <c r="BB19" i="12" s="1"/>
  <c r="BQ19" i="8"/>
  <c r="BB19" i="19"/>
  <c r="BB19" i="9"/>
  <c r="BA19" i="9"/>
  <c r="AR21" i="9"/>
  <c r="AR21" i="22"/>
  <c r="AR22" i="19"/>
  <c r="AR21" i="19"/>
  <c r="AR21" i="23"/>
  <c r="AR21" i="13"/>
  <c r="AR21" i="12" s="1"/>
  <c r="AZ21" i="8"/>
  <c r="AQ21" i="13"/>
  <c r="CW35" i="26"/>
  <c r="CS35" i="26"/>
  <c r="DC39" i="26"/>
  <c r="CU32" i="26"/>
  <c r="BW41" i="26"/>
  <c r="BZ43" i="26"/>
  <c r="DB32" i="22"/>
  <c r="DB32" i="23"/>
  <c r="DB32" i="19"/>
  <c r="DC32" i="9"/>
  <c r="DB32" i="9"/>
  <c r="CV48" i="29"/>
  <c r="CV48" i="13"/>
  <c r="CV48" i="12" s="1"/>
  <c r="CV49" i="19"/>
  <c r="CV48" i="23"/>
  <c r="CV48" i="19"/>
  <c r="CU48" i="9"/>
  <c r="CV48" i="9"/>
  <c r="CU48" i="13"/>
  <c r="CU48" i="12" s="1"/>
  <c r="CT52" i="24"/>
  <c r="CT52" i="21"/>
  <c r="CT42" i="29"/>
  <c r="CT42" i="13"/>
  <c r="CT42" i="12" s="1"/>
  <c r="CT43" i="19"/>
  <c r="CT42" i="23"/>
  <c r="CS42" i="9"/>
  <c r="CT42" i="9"/>
  <c r="CU42" i="9"/>
  <c r="CT42" i="19"/>
  <c r="DD45" i="29"/>
  <c r="DD45" i="13"/>
  <c r="DD45" i="12" s="1"/>
  <c r="DC45" i="13"/>
  <c r="DC45" i="12" s="1"/>
  <c r="DD45" i="23"/>
  <c r="DD45" i="19"/>
  <c r="DD45" i="9"/>
  <c r="DD46" i="19"/>
  <c r="BQ47" i="26"/>
  <c r="BR47" i="26"/>
  <c r="AV23" i="12"/>
  <c r="BI44" i="26"/>
  <c r="BJ44" i="26"/>
  <c r="BY53" i="28"/>
  <c r="BE42" i="26"/>
  <c r="BD42" i="26"/>
  <c r="BB51" i="26"/>
  <c r="BB32" i="13"/>
  <c r="BB32" i="12" s="1"/>
  <c r="BC32" i="23"/>
  <c r="BC33" i="19"/>
  <c r="BC32" i="19"/>
  <c r="BC32" i="13"/>
  <c r="BC32" i="12" s="1"/>
  <c r="BB32" i="9"/>
  <c r="BC32" i="9"/>
  <c r="BC32" i="29"/>
  <c r="BC47" i="26"/>
  <c r="BB47" i="26"/>
  <c r="BD32" i="29"/>
  <c r="BD32" i="13"/>
  <c r="BD32" i="12" s="1"/>
  <c r="BD32" i="19"/>
  <c r="BD33" i="19"/>
  <c r="BD32" i="23"/>
  <c r="BD32" i="9"/>
  <c r="BE47" i="29"/>
  <c r="BD47" i="13"/>
  <c r="BD47" i="12" s="1"/>
  <c r="BE47" i="13"/>
  <c r="BE47" i="12" s="1"/>
  <c r="BE47" i="19"/>
  <c r="BE47" i="23"/>
  <c r="BE48" i="19"/>
  <c r="BF47" i="9"/>
  <c r="BE47" i="9"/>
  <c r="BK51" i="29"/>
  <c r="BJ51" i="13"/>
  <c r="BJ51" i="12" s="1"/>
  <c r="BK51" i="19"/>
  <c r="BK51" i="22"/>
  <c r="BK51" i="23"/>
  <c r="BJ51" i="9"/>
  <c r="BK52" i="19"/>
  <c r="BN35" i="29"/>
  <c r="BN35" i="13"/>
  <c r="BN35" i="12" s="1"/>
  <c r="BM35" i="13"/>
  <c r="BM35" i="12" s="1"/>
  <c r="BN35" i="23"/>
  <c r="BN35" i="19"/>
  <c r="BN35" i="22"/>
  <c r="BN36" i="19"/>
  <c r="BN35" i="9"/>
  <c r="BO47" i="26"/>
  <c r="BP47" i="26"/>
  <c r="BV36" i="26"/>
  <c r="BW36" i="26"/>
  <c r="BX34" i="26"/>
  <c r="BW34" i="26"/>
  <c r="BX38" i="23"/>
  <c r="BX38" i="19"/>
  <c r="BX39" i="19"/>
  <c r="BY38" i="9"/>
  <c r="BX38" i="9"/>
  <c r="BW38" i="9"/>
  <c r="BW46" i="26"/>
  <c r="BX46" i="26"/>
  <c r="BX50" i="29"/>
  <c r="BW50" i="13"/>
  <c r="BW50" i="12" s="1"/>
  <c r="BX50" i="13"/>
  <c r="BX50" i="12" s="1"/>
  <c r="BX50" i="23"/>
  <c r="BX50" i="19"/>
  <c r="BX51" i="19"/>
  <c r="BY50" i="9"/>
  <c r="BX50" i="9"/>
  <c r="CD46" i="26"/>
  <c r="CC46" i="26"/>
  <c r="CE34" i="29"/>
  <c r="CE53" i="29" s="1"/>
  <c r="CD34" i="13"/>
  <c r="CD34" i="12" s="1"/>
  <c r="CE34" i="22"/>
  <c r="CE34" i="23"/>
  <c r="CE35" i="19"/>
  <c r="CF34" i="9"/>
  <c r="CE34" i="19"/>
  <c r="CE34" i="9"/>
  <c r="CD34" i="9"/>
  <c r="CE34" i="13"/>
  <c r="CE34" i="12" s="1"/>
  <c r="CI46" i="23"/>
  <c r="CI46" i="19"/>
  <c r="CI47" i="19"/>
  <c r="CI46" i="29"/>
  <c r="CH46" i="13"/>
  <c r="CH46" i="12" s="1"/>
  <c r="CJ46" i="9"/>
  <c r="CH46" i="9"/>
  <c r="CI46" i="9"/>
  <c r="CI46" i="13"/>
  <c r="CI46" i="12" s="1"/>
  <c r="CK40" i="29"/>
  <c r="CK40" i="13"/>
  <c r="CK40" i="12" s="1"/>
  <c r="CK41" i="19"/>
  <c r="CK40" i="19"/>
  <c r="CK40" i="23"/>
  <c r="CL40" i="9"/>
  <c r="CL38" i="13"/>
  <c r="CL38" i="12" s="1"/>
  <c r="CL39" i="19"/>
  <c r="CL38" i="23"/>
  <c r="CL38" i="19"/>
  <c r="CL38" i="9"/>
  <c r="CM38" i="9"/>
  <c r="CN32" i="29"/>
  <c r="CN32" i="13"/>
  <c r="CN32" i="12" s="1"/>
  <c r="CN32" i="19"/>
  <c r="CN32" i="22"/>
  <c r="CN33" i="19"/>
  <c r="CN32" i="23"/>
  <c r="CO32" i="9"/>
  <c r="CN32" i="9"/>
  <c r="CM32" i="13"/>
  <c r="CM32" i="12" s="1"/>
  <c r="CP34" i="29"/>
  <c r="CP34" i="19"/>
  <c r="CP34" i="23"/>
  <c r="CP34" i="22"/>
  <c r="CP35" i="19"/>
  <c r="CQ34" i="9"/>
  <c r="CP46" i="29"/>
  <c r="CP46" i="13"/>
  <c r="CP46" i="12" s="1"/>
  <c r="CP46" i="23"/>
  <c r="CP46" i="19"/>
  <c r="CP47" i="19"/>
  <c r="CO46" i="9"/>
  <c r="CP46" i="9"/>
  <c r="CQ46" i="9"/>
  <c r="CO46" i="13"/>
  <c r="CO46" i="12" s="1"/>
  <c r="CQ31" i="19"/>
  <c r="CQ32" i="19"/>
  <c r="CP31" i="9"/>
  <c r="CQ31" i="9"/>
  <c r="CQ31" i="23"/>
  <c r="CR31" i="9"/>
  <c r="CQ31" i="22"/>
  <c r="CQ38" i="23"/>
  <c r="CQ39" i="19"/>
  <c r="CQ38" i="13"/>
  <c r="CQ38" i="12" s="1"/>
  <c r="CQ38" i="9"/>
  <c r="CQ38" i="29"/>
  <c r="CQ38" i="19"/>
  <c r="CR38" i="9"/>
  <c r="CR50" i="29"/>
  <c r="CR50" i="23"/>
  <c r="CR51" i="19"/>
  <c r="CR50" i="13"/>
  <c r="CR50" i="12" s="1"/>
  <c r="CR50" i="19"/>
  <c r="CR50" i="9"/>
  <c r="CS50" i="9"/>
  <c r="CQ50" i="13"/>
  <c r="CQ50" i="12" s="1"/>
  <c r="CV39" i="26"/>
  <c r="CW40" i="29"/>
  <c r="CW41" i="19"/>
  <c r="CW40" i="23"/>
  <c r="CW40" i="19"/>
  <c r="CW40" i="9"/>
  <c r="CX40" i="9"/>
  <c r="CY38" i="26"/>
  <c r="CZ38" i="26"/>
  <c r="DA39" i="23"/>
  <c r="DA39" i="19"/>
  <c r="DA40" i="19"/>
  <c r="DB39" i="9"/>
  <c r="DA39" i="9"/>
  <c r="DA39" i="13"/>
  <c r="DA39" i="12" s="1"/>
  <c r="AN20" i="9"/>
  <c r="AN20" i="19"/>
  <c r="AM20" i="13"/>
  <c r="AM20" i="12" s="1"/>
  <c r="AN20" i="23"/>
  <c r="AN20" i="13"/>
  <c r="AN20" i="12" s="1"/>
  <c r="AZ20" i="8"/>
  <c r="AN20" i="22"/>
  <c r="BY32" i="26"/>
  <c r="DA49" i="26"/>
  <c r="DA46" i="26"/>
  <c r="BM35" i="26"/>
  <c r="CT45" i="26"/>
  <c r="CT33" i="26"/>
  <c r="CM31" i="26"/>
  <c r="DF44" i="24"/>
  <c r="DE44" i="26" s="1"/>
  <c r="DF34" i="24"/>
  <c r="DE34" i="26" s="1"/>
  <c r="AI9" i="13"/>
  <c r="BN11" i="15"/>
  <c r="DD44" i="26"/>
  <c r="DC44" i="26"/>
  <c r="CW30" i="26"/>
  <c r="CV33" i="29"/>
  <c r="CV33" i="22"/>
  <c r="CV33" i="23"/>
  <c r="CV33" i="19"/>
  <c r="CV34" i="19"/>
  <c r="CU33" i="9"/>
  <c r="CU33" i="13"/>
  <c r="CU33" i="12" s="1"/>
  <c r="CV33" i="9"/>
  <c r="CV33" i="13"/>
  <c r="CV33" i="12" s="1"/>
  <c r="CW33" i="9"/>
  <c r="CX43" i="26"/>
  <c r="CW43" i="26"/>
  <c r="CS42" i="13"/>
  <c r="CS42" i="12" s="1"/>
  <c r="CT39" i="19"/>
  <c r="CT39" i="23"/>
  <c r="CT40" i="19"/>
  <c r="CS39" i="9"/>
  <c r="CT39" i="9"/>
  <c r="CU39" i="9"/>
  <c r="CS39" i="13"/>
  <c r="CS39" i="12" s="1"/>
  <c r="CU46" i="26"/>
  <c r="CV46" i="26"/>
  <c r="CD34" i="26"/>
  <c r="CE34" i="26"/>
  <c r="BZ50" i="26"/>
  <c r="CA50" i="26"/>
  <c r="BJ45" i="26"/>
  <c r="BI45" i="26"/>
  <c r="BB51" i="29"/>
  <c r="BA51" i="13"/>
  <c r="BA51" i="12" s="1"/>
  <c r="BB51" i="13"/>
  <c r="BB51" i="12" s="1"/>
  <c r="BB51" i="23"/>
  <c r="BB52" i="19"/>
  <c r="BB51" i="19"/>
  <c r="BB51" i="9"/>
  <c r="BA51" i="9"/>
  <c r="BC46" i="26"/>
  <c r="BB46" i="26"/>
  <c r="BC51" i="29"/>
  <c r="BC51" i="13"/>
  <c r="BC51" i="12" s="1"/>
  <c r="BC51" i="23"/>
  <c r="BC51" i="19"/>
  <c r="BC52" i="19"/>
  <c r="BC51" i="9"/>
  <c r="BD51" i="9"/>
  <c r="BC48" i="26"/>
  <c r="BD48" i="26"/>
  <c r="BE43" i="29"/>
  <c r="BE43" i="13"/>
  <c r="BE43" i="12" s="1"/>
  <c r="BD43" i="13"/>
  <c r="BD43" i="12" s="1"/>
  <c r="BE43" i="19"/>
  <c r="BE44" i="19"/>
  <c r="BF43" i="9"/>
  <c r="BD43" i="9"/>
  <c r="BE43" i="9"/>
  <c r="BE43" i="23"/>
  <c r="BP41" i="29"/>
  <c r="BP41" i="13"/>
  <c r="BP41" i="12" s="1"/>
  <c r="BP41" i="23"/>
  <c r="BP41" i="19"/>
  <c r="BP42" i="19"/>
  <c r="BP41" i="9"/>
  <c r="BO41" i="13"/>
  <c r="BO41" i="12" s="1"/>
  <c r="BP48" i="29"/>
  <c r="BO48" i="13"/>
  <c r="BO48" i="12" s="1"/>
  <c r="BP49" i="19"/>
  <c r="BP48" i="13"/>
  <c r="BP48" i="12" s="1"/>
  <c r="BP48" i="23"/>
  <c r="BO48" i="9"/>
  <c r="BP48" i="19"/>
  <c r="BQ48" i="9"/>
  <c r="BP48" i="9"/>
  <c r="BR48" i="29"/>
  <c r="BQ48" i="13"/>
  <c r="BQ48" i="12" s="1"/>
  <c r="BR48" i="13"/>
  <c r="BR48" i="12" s="1"/>
  <c r="BR48" i="23"/>
  <c r="BR49" i="19"/>
  <c r="BR48" i="19"/>
  <c r="BS48" i="9"/>
  <c r="BR48" i="9"/>
  <c r="BW35" i="26"/>
  <c r="BV35" i="26"/>
  <c r="BX34" i="19"/>
  <c r="BX34" i="22"/>
  <c r="BX35" i="19"/>
  <c r="BX34" i="23"/>
  <c r="BX34" i="9"/>
  <c r="BY34" i="9"/>
  <c r="BW34" i="9"/>
  <c r="BW34" i="13"/>
  <c r="BW34" i="12" s="1"/>
  <c r="BX46" i="29"/>
  <c r="BW46" i="13"/>
  <c r="BW46" i="12" s="1"/>
  <c r="BX46" i="13"/>
  <c r="BX46" i="12" s="1"/>
  <c r="BX46" i="23"/>
  <c r="BX46" i="9"/>
  <c r="BX46" i="19"/>
  <c r="BY46" i="9"/>
  <c r="BW46" i="9"/>
  <c r="BX47" i="19"/>
  <c r="BY31" i="26"/>
  <c r="BX31" i="26"/>
  <c r="BY35" i="29"/>
  <c r="BY35" i="13"/>
  <c r="BY35" i="12" s="1"/>
  <c r="BX35" i="13"/>
  <c r="BX35" i="12" s="1"/>
  <c r="BY35" i="19"/>
  <c r="BY35" i="22"/>
  <c r="BY36" i="19"/>
  <c r="BY35" i="23"/>
  <c r="BY35" i="9"/>
  <c r="BX35" i="9"/>
  <c r="BZ35" i="9"/>
  <c r="BZ36" i="29"/>
  <c r="BZ36" i="13"/>
  <c r="BZ36" i="12" s="1"/>
  <c r="BY36" i="13"/>
  <c r="BY36" i="12" s="1"/>
  <c r="BZ36" i="23"/>
  <c r="BZ36" i="19"/>
  <c r="BZ37" i="19"/>
  <c r="BZ36" i="22"/>
  <c r="BY36" i="9"/>
  <c r="BZ36" i="9"/>
  <c r="CA36" i="9"/>
  <c r="CA51" i="26"/>
  <c r="BZ51" i="26"/>
  <c r="CD39" i="29"/>
  <c r="CD39" i="13"/>
  <c r="CD39" i="12" s="1"/>
  <c r="CC39" i="13"/>
  <c r="CC39" i="12" s="1"/>
  <c r="CD39" i="23"/>
  <c r="CD39" i="19"/>
  <c r="CD39" i="9"/>
  <c r="CC39" i="9"/>
  <c r="CD40" i="19"/>
  <c r="CE39" i="9"/>
  <c r="CD45" i="26"/>
  <c r="CC45" i="26"/>
  <c r="CF38" i="26"/>
  <c r="CE38" i="26"/>
  <c r="CH46" i="26"/>
  <c r="CG46" i="26"/>
  <c r="CI38" i="26"/>
  <c r="CJ38" i="26"/>
  <c r="CL45" i="29"/>
  <c r="CL45" i="13"/>
  <c r="CL45" i="12" s="1"/>
  <c r="CL45" i="19"/>
  <c r="CL45" i="23"/>
  <c r="CL46" i="19"/>
  <c r="CK45" i="13"/>
  <c r="CK45" i="12" s="1"/>
  <c r="CL45" i="9"/>
  <c r="CM51" i="29"/>
  <c r="CL51" i="13"/>
  <c r="CL51" i="12" s="1"/>
  <c r="CM51" i="23"/>
  <c r="CM51" i="19"/>
  <c r="CM51" i="22"/>
  <c r="CM52" i="19"/>
  <c r="CL51" i="9"/>
  <c r="CP38" i="26"/>
  <c r="CO38" i="26"/>
  <c r="CP42" i="29"/>
  <c r="CP42" i="13"/>
  <c r="CP42" i="12" s="1"/>
  <c r="CP42" i="23"/>
  <c r="CP42" i="19"/>
  <c r="CP43" i="19"/>
  <c r="CQ42" i="9"/>
  <c r="CR33" i="29"/>
  <c r="CR33" i="19"/>
  <c r="CR33" i="23"/>
  <c r="CQ33" i="13"/>
  <c r="CQ33" i="12" s="1"/>
  <c r="CR33" i="13"/>
  <c r="CR33" i="12" s="1"/>
  <c r="CR33" i="22"/>
  <c r="CR33" i="9"/>
  <c r="CQ33" i="9"/>
  <c r="CR34" i="19"/>
  <c r="CS33" i="9"/>
  <c r="CS31" i="26"/>
  <c r="CZ39" i="26"/>
  <c r="CY39" i="26"/>
  <c r="DD39" i="19"/>
  <c r="DD40" i="19"/>
  <c r="DD39" i="9"/>
  <c r="DD39" i="23"/>
  <c r="DC39" i="9"/>
  <c r="AR18" i="13"/>
  <c r="L8" i="7"/>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G18" i="13"/>
  <c r="AG18" i="12" s="1"/>
  <c r="AG19" i="19"/>
  <c r="AG18" i="19"/>
  <c r="AF18" i="13"/>
  <c r="AF18" i="12" s="1"/>
  <c r="AF18" i="9"/>
  <c r="BI5" i="13"/>
  <c r="BJ5" i="9"/>
  <c r="BJ5" i="22"/>
  <c r="BJ6" i="19"/>
  <c r="BJ5" i="13"/>
  <c r="BJ5" i="12" s="1"/>
  <c r="BI5" i="9"/>
  <c r="BJ5" i="19"/>
  <c r="BJ5" i="23"/>
  <c r="BL32" i="26"/>
  <c r="CJ49" i="26"/>
  <c r="CS41" i="26"/>
  <c r="CE41" i="26"/>
  <c r="CU33" i="26"/>
  <c r="CE40" i="26"/>
  <c r="DF36" i="24"/>
  <c r="DE36" i="26" s="1"/>
  <c r="DF41" i="24"/>
  <c r="DE41" i="26" s="1"/>
  <c r="DF50" i="24"/>
  <c r="DE50" i="26" s="1"/>
  <c r="CV42" i="26"/>
  <c r="B28" i="15"/>
  <c r="DB38" i="26"/>
  <c r="DA38" i="26"/>
  <c r="CX45" i="19"/>
  <c r="CX44" i="23"/>
  <c r="CX44" i="19"/>
  <c r="CX44" i="9"/>
  <c r="CW44" i="9"/>
  <c r="CY44" i="9"/>
  <c r="CY36" i="29"/>
  <c r="CY36" i="23"/>
  <c r="CY36" i="22"/>
  <c r="CY36" i="19"/>
  <c r="CY37" i="19"/>
  <c r="CY36" i="9"/>
  <c r="CX36" i="9"/>
  <c r="CT35" i="23"/>
  <c r="CT35" i="22"/>
  <c r="CT36" i="19"/>
  <c r="CS35" i="9"/>
  <c r="CT35" i="9"/>
  <c r="CT35" i="19"/>
  <c r="CU35" i="9"/>
  <c r="CT46" i="29"/>
  <c r="CS46" i="9"/>
  <c r="CT46" i="9"/>
  <c r="CT46" i="23"/>
  <c r="CT46" i="13"/>
  <c r="CT46" i="12" s="1"/>
  <c r="CT47" i="19"/>
  <c r="CT46" i="19"/>
  <c r="CS46" i="13"/>
  <c r="CS46" i="12" s="1"/>
  <c r="CU46" i="9"/>
  <c r="CV46" i="29"/>
  <c r="CV46" i="13"/>
  <c r="CV46" i="12" s="1"/>
  <c r="CV46" i="19"/>
  <c r="CV47" i="19"/>
  <c r="CW46" i="9"/>
  <c r="CV46" i="23"/>
  <c r="CU46" i="13"/>
  <c r="CU46" i="12" s="1"/>
  <c r="CV46" i="9"/>
  <c r="BB52" i="24"/>
  <c r="BA52" i="26" s="1"/>
  <c r="BB52" i="21"/>
  <c r="BY42" i="26"/>
  <c r="BZ42" i="26"/>
  <c r="BB32" i="26"/>
  <c r="BC32" i="26"/>
  <c r="BB34" i="26"/>
  <c r="BC34" i="26"/>
  <c r="BC47" i="29"/>
  <c r="BB47" i="13"/>
  <c r="BB47" i="12" s="1"/>
  <c r="BC47" i="13"/>
  <c r="BC47" i="12" s="1"/>
  <c r="BC47" i="19"/>
  <c r="BC47" i="23"/>
  <c r="BB47" i="9"/>
  <c r="BD47" i="9"/>
  <c r="BC47" i="9"/>
  <c r="BC48" i="19"/>
  <c r="BD52" i="24"/>
  <c r="BD52" i="26" s="1"/>
  <c r="BD52" i="21"/>
  <c r="BE32" i="29"/>
  <c r="BE32" i="13"/>
  <c r="BE32" i="12" s="1"/>
  <c r="BE32" i="23"/>
  <c r="BE33" i="19"/>
  <c r="BF32" i="9"/>
  <c r="BE32" i="19"/>
  <c r="BE32" i="9"/>
  <c r="BF31" i="26"/>
  <c r="BG31" i="26"/>
  <c r="BJ52" i="24"/>
  <c r="BJ52" i="21"/>
  <c r="BL31" i="26"/>
  <c r="BK31" i="26"/>
  <c r="BN34" i="26"/>
  <c r="BM34" i="26"/>
  <c r="BW36" i="29"/>
  <c r="BW36" i="13"/>
  <c r="BW36" i="12" s="1"/>
  <c r="BV36" i="13"/>
  <c r="BV36" i="12" s="1"/>
  <c r="BW36" i="23"/>
  <c r="BW36" i="19"/>
  <c r="BW36" i="22"/>
  <c r="BW37" i="19"/>
  <c r="BX36" i="9"/>
  <c r="BW36" i="9"/>
  <c r="BV36" i="9"/>
  <c r="BX38" i="26"/>
  <c r="BW38" i="26"/>
  <c r="BW42" i="26"/>
  <c r="BX42" i="26"/>
  <c r="BW50" i="26"/>
  <c r="BX50" i="26"/>
  <c r="BY30" i="26"/>
  <c r="BX30" i="26"/>
  <c r="BZ33" i="23"/>
  <c r="BZ33" i="19"/>
  <c r="BZ33" i="22"/>
  <c r="BZ34" i="19"/>
  <c r="CA33" i="9"/>
  <c r="BZ33" i="9"/>
  <c r="BY33" i="9"/>
  <c r="BY33" i="13"/>
  <c r="BY33" i="12" s="1"/>
  <c r="CA51" i="29"/>
  <c r="BZ51" i="13"/>
  <c r="BZ51" i="12" s="1"/>
  <c r="CA51" i="13"/>
  <c r="CA51" i="12" s="1"/>
  <c r="CA51" i="22"/>
  <c r="CA51" i="19"/>
  <c r="CA51" i="23"/>
  <c r="BZ51" i="9"/>
  <c r="CA52" i="19"/>
  <c r="CB51" i="9"/>
  <c r="CA51" i="9"/>
  <c r="CD46" i="29"/>
  <c r="CC46" i="13"/>
  <c r="CC46" i="12" s="1"/>
  <c r="CD46" i="13"/>
  <c r="CD46" i="12" s="1"/>
  <c r="CD46" i="19"/>
  <c r="CD47" i="19"/>
  <c r="CD46" i="23"/>
  <c r="CD46" i="9"/>
  <c r="CC46" i="9"/>
  <c r="CE37" i="26"/>
  <c r="CF37" i="26"/>
  <c r="CF41" i="29"/>
  <c r="CF41" i="13"/>
  <c r="CF41" i="12" s="1"/>
  <c r="CF42" i="19"/>
  <c r="CF41" i="23"/>
  <c r="CF41" i="19"/>
  <c r="CE41" i="9"/>
  <c r="CG41" i="9"/>
  <c r="CF41" i="9"/>
  <c r="CH47" i="29"/>
  <c r="CG47" i="13"/>
  <c r="CG47" i="12" s="1"/>
  <c r="CH47" i="13"/>
  <c r="CH47" i="12" s="1"/>
  <c r="CH47" i="23"/>
  <c r="CH47" i="19"/>
  <c r="CG47" i="9"/>
  <c r="CI47" i="9"/>
  <c r="CH47" i="9"/>
  <c r="CJ45" i="26"/>
  <c r="CI45" i="26"/>
  <c r="CJ49" i="29"/>
  <c r="CJ49" i="23"/>
  <c r="CJ50" i="19"/>
  <c r="CJ49" i="19"/>
  <c r="CJ49" i="9"/>
  <c r="CI49" i="9"/>
  <c r="CK49" i="9"/>
  <c r="CI49" i="13"/>
  <c r="CI49" i="12" s="1"/>
  <c r="CJ49" i="13"/>
  <c r="CJ49" i="12" s="1"/>
  <c r="CL49" i="26"/>
  <c r="CK49" i="26"/>
  <c r="CP38" i="29"/>
  <c r="CO38" i="13"/>
  <c r="CO38" i="12" s="1"/>
  <c r="CP38" i="13"/>
  <c r="CP38" i="12" s="1"/>
  <c r="CP38" i="23"/>
  <c r="CP39" i="19"/>
  <c r="CP38" i="19"/>
  <c r="CO38" i="9"/>
  <c r="CP38" i="9"/>
  <c r="CP50" i="29"/>
  <c r="CP50" i="19"/>
  <c r="CP51" i="19"/>
  <c r="CO50" i="9"/>
  <c r="CP50" i="23"/>
  <c r="CQ50" i="9"/>
  <c r="CP50" i="9"/>
  <c r="CR50" i="26"/>
  <c r="CQ50" i="26"/>
  <c r="CS30" i="26"/>
  <c r="CR30" i="26"/>
  <c r="CV40" i="23"/>
  <c r="CV41" i="19"/>
  <c r="CV40" i="19"/>
  <c r="CU40" i="9"/>
  <c r="CV40" i="9"/>
  <c r="CU40" i="13"/>
  <c r="CU40" i="12" s="1"/>
  <c r="CZ39" i="29"/>
  <c r="CY39" i="13"/>
  <c r="CY39" i="12" s="1"/>
  <c r="CZ39" i="19"/>
  <c r="CZ39" i="9"/>
  <c r="CZ40" i="19"/>
  <c r="CY39" i="9"/>
  <c r="CZ39" i="23"/>
  <c r="DB46" i="29"/>
  <c r="DB46" i="23"/>
  <c r="DB47" i="19"/>
  <c r="DA46" i="9"/>
  <c r="DB46" i="13"/>
  <c r="DB46" i="12" s="1"/>
  <c r="DB46" i="9"/>
  <c r="DC46" i="9"/>
  <c r="AV22" i="19"/>
  <c r="AU22" i="13"/>
  <c r="AU22" i="12" s="1"/>
  <c r="AV22" i="22"/>
  <c r="AV22" i="23"/>
  <c r="AV23" i="19"/>
  <c r="AV22" i="13"/>
  <c r="AV22" i="12" s="1"/>
  <c r="AU22" i="9"/>
  <c r="AZ22" i="8"/>
  <c r="AV22" i="9"/>
  <c r="AW22" i="9"/>
  <c r="BF9" i="22"/>
  <c r="BF9" i="23"/>
  <c r="BE9" i="13"/>
  <c r="BF9" i="9"/>
  <c r="BF10" i="19"/>
  <c r="I46" i="7" s="1"/>
  <c r="BF9" i="19"/>
  <c r="BG9" i="9"/>
  <c r="BF9" i="13"/>
  <c r="BF9" i="12" s="1"/>
  <c r="BE9" i="9"/>
  <c r="BQ9" i="8"/>
  <c r="CS46" i="26"/>
  <c r="BX49" i="26"/>
  <c r="BY33" i="26"/>
  <c r="CV48" i="26"/>
  <c r="CV40" i="26"/>
  <c r="BO41" i="26"/>
  <c r="DC34" i="26"/>
  <c r="CT39" i="26"/>
  <c r="CP45" i="26"/>
  <c r="DC48" i="26"/>
  <c r="CQ33" i="26"/>
  <c r="B12" i="15"/>
  <c r="AR12" i="15"/>
  <c r="J12" i="15"/>
  <c r="E65" i="17"/>
  <c r="AA25" i="15"/>
  <c r="E38" i="17"/>
  <c r="BI12" i="15"/>
  <c r="E93" i="17"/>
  <c r="C6" i="7"/>
  <c r="P6" i="7"/>
  <c r="E96" i="17"/>
  <c r="K93" i="17"/>
  <c r="AJ2" i="15"/>
  <c r="L6" i="7"/>
  <c r="AJ15" i="15"/>
  <c r="C8" i="7"/>
  <c r="E95" i="17"/>
  <c r="Q6" i="7"/>
  <c r="E51" i="17"/>
  <c r="O11" i="15"/>
  <c r="S50" i="29"/>
  <c r="S51" i="29" s="1"/>
  <c r="N53" i="29"/>
  <c r="E35" i="26"/>
  <c r="D35" i="26"/>
  <c r="DF35" i="24"/>
  <c r="DE35" i="26" s="1"/>
  <c r="D30" i="26"/>
  <c r="E30" i="26"/>
  <c r="O36" i="26"/>
  <c r="P36" i="26"/>
  <c r="Q42" i="26"/>
  <c r="P42" i="26"/>
  <c r="X52" i="24"/>
  <c r="X52" i="21"/>
  <c r="U32" i="26"/>
  <c r="V32" i="26"/>
  <c r="B37" i="26"/>
  <c r="C37" i="26"/>
  <c r="DF37" i="24"/>
  <c r="DE37" i="26" s="1"/>
  <c r="Q48" i="26"/>
  <c r="P48" i="26"/>
  <c r="F31" i="29"/>
  <c r="F31" i="13"/>
  <c r="F31" i="12" s="1"/>
  <c r="F32" i="19"/>
  <c r="F31" i="23"/>
  <c r="F31" i="19"/>
  <c r="F31" i="22"/>
  <c r="F31" i="9"/>
  <c r="G31" i="9"/>
  <c r="E31" i="9"/>
  <c r="DF31" i="8"/>
  <c r="CN34" i="26"/>
  <c r="CO34" i="26"/>
  <c r="CR37" i="26"/>
  <c r="CQ37" i="26"/>
  <c r="CR42" i="26"/>
  <c r="CQ42" i="26"/>
  <c r="CV52" i="24"/>
  <c r="CV52" i="21"/>
  <c r="DD49" i="26"/>
  <c r="DC49" i="26"/>
  <c r="BH32" i="26"/>
  <c r="BG32" i="26"/>
  <c r="BG43" i="26"/>
  <c r="BF43" i="26"/>
  <c r="CL46" i="26"/>
  <c r="CM46" i="26"/>
  <c r="CN36" i="29"/>
  <c r="CN36" i="13"/>
  <c r="CN36" i="12" s="1"/>
  <c r="CM36" i="13"/>
  <c r="CM36" i="12" s="1"/>
  <c r="CN37" i="19"/>
  <c r="CN36" i="23"/>
  <c r="CN36" i="22"/>
  <c r="CM36" i="9"/>
  <c r="CO36" i="9"/>
  <c r="CN36" i="19"/>
  <c r="CN36" i="9"/>
  <c r="AG33" i="26"/>
  <c r="AH33" i="26"/>
  <c r="BN45" i="26"/>
  <c r="BO45" i="26"/>
  <c r="DB52" i="24"/>
  <c r="DA52" i="26" s="1"/>
  <c r="DB52" i="21"/>
  <c r="CE46" i="26"/>
  <c r="CF46" i="26"/>
  <c r="CG42" i="29"/>
  <c r="CG42" i="13"/>
  <c r="CG42" i="12" s="1"/>
  <c r="CF42" i="13"/>
  <c r="CF42" i="12" s="1"/>
  <c r="CG42" i="19"/>
  <c r="CG43" i="19"/>
  <c r="CG42" i="23"/>
  <c r="CG42" i="9"/>
  <c r="CF42" i="9"/>
  <c r="CH42" i="9"/>
  <c r="CX37" i="29"/>
  <c r="CX53" i="29" s="1"/>
  <c r="CX37" i="19"/>
  <c r="CX38" i="19"/>
  <c r="CX37" i="23"/>
  <c r="CY37" i="9"/>
  <c r="CX37" i="9"/>
  <c r="CW37" i="9"/>
  <c r="CW37" i="13"/>
  <c r="CW37" i="12" s="1"/>
  <c r="CW51" i="26"/>
  <c r="CX51" i="26"/>
  <c r="CZ32" i="23"/>
  <c r="CZ33" i="19"/>
  <c r="CZ32" i="19"/>
  <c r="CZ32" i="22"/>
  <c r="CY32" i="9"/>
  <c r="DA32" i="9"/>
  <c r="CZ32" i="9"/>
  <c r="CY32" i="13"/>
  <c r="CY32" i="12" s="1"/>
  <c r="CZ50" i="26"/>
  <c r="CY50" i="26"/>
  <c r="DA42" i="26"/>
  <c r="DB42" i="26"/>
  <c r="DD52" i="24"/>
  <c r="DD52" i="26" s="1"/>
  <c r="DD52" i="21"/>
  <c r="DD36" i="29"/>
  <c r="DD53" i="29" s="1"/>
  <c r="DD36" i="13"/>
  <c r="DD36" i="12" s="1"/>
  <c r="DD37" i="19"/>
  <c r="DD36" i="19"/>
  <c r="DD36" i="23"/>
  <c r="DD36" i="22"/>
  <c r="DD36" i="9"/>
  <c r="DC36" i="9"/>
  <c r="DA51" i="26"/>
  <c r="CZ51" i="26"/>
  <c r="Y47" i="29"/>
  <c r="X47" i="13"/>
  <c r="X47" i="12" s="1"/>
  <c r="Z47" i="9"/>
  <c r="Y47" i="13"/>
  <c r="Y47" i="12" s="1"/>
  <c r="X47" i="9"/>
  <c r="Y48" i="19"/>
  <c r="Y47" i="23"/>
  <c r="Y47" i="19"/>
  <c r="Y47" i="9"/>
  <c r="DF47" i="8"/>
  <c r="Y39" i="26"/>
  <c r="Z39" i="26"/>
  <c r="AA52" i="24"/>
  <c r="AA52" i="26" s="1"/>
  <c r="AA52" i="21"/>
  <c r="AA31" i="26"/>
  <c r="AB31" i="26"/>
  <c r="AB50" i="13"/>
  <c r="AB50" i="12" s="1"/>
  <c r="AB50" i="9"/>
  <c r="AA50" i="13"/>
  <c r="AA50" i="12" s="1"/>
  <c r="AB50" i="23"/>
  <c r="AB50" i="19"/>
  <c r="AB47" i="26"/>
  <c r="AC47" i="26"/>
  <c r="AC35" i="26"/>
  <c r="AD35" i="26"/>
  <c r="AD45" i="29"/>
  <c r="AC45" i="13"/>
  <c r="AC45" i="12" s="1"/>
  <c r="AD45" i="13"/>
  <c r="AD45" i="12" s="1"/>
  <c r="AD45" i="19"/>
  <c r="AE45" i="9"/>
  <c r="AD45" i="23"/>
  <c r="AC45" i="9"/>
  <c r="AD45" i="9"/>
  <c r="AD46" i="19"/>
  <c r="DF45" i="8"/>
  <c r="AD33" i="26"/>
  <c r="AE33" i="26"/>
  <c r="AE41" i="26"/>
  <c r="AD41" i="26"/>
  <c r="AF44" i="29"/>
  <c r="AE44" i="13"/>
  <c r="AE44" i="12" s="1"/>
  <c r="AF44" i="13"/>
  <c r="AF44" i="12" s="1"/>
  <c r="AF44" i="19"/>
  <c r="AG44" i="9"/>
  <c r="AF44" i="23"/>
  <c r="AF45" i="19"/>
  <c r="AF44" i="9"/>
  <c r="AE44" i="9"/>
  <c r="BA45" i="26"/>
  <c r="BB45" i="26"/>
  <c r="BC39" i="29"/>
  <c r="BB39" i="13"/>
  <c r="BB39" i="12" s="1"/>
  <c r="BC39" i="13"/>
  <c r="BC39" i="12" s="1"/>
  <c r="BB39" i="9"/>
  <c r="BC39" i="9"/>
  <c r="BD39" i="9"/>
  <c r="BC40" i="19"/>
  <c r="BC39" i="19"/>
  <c r="BC39" i="23"/>
  <c r="DF39" i="8"/>
  <c r="BD44" i="29"/>
  <c r="BC44" i="13"/>
  <c r="BC44" i="12" s="1"/>
  <c r="BD44" i="13"/>
  <c r="BD44" i="12" s="1"/>
  <c r="BC44" i="9"/>
  <c r="BD44" i="19"/>
  <c r="BE44" i="9"/>
  <c r="BD44" i="23"/>
  <c r="BD45" i="19"/>
  <c r="BD44" i="9"/>
  <c r="BF50" i="26"/>
  <c r="BG50" i="26"/>
  <c r="BH34" i="26"/>
  <c r="BI34" i="26"/>
  <c r="BI37" i="29"/>
  <c r="BI37" i="13"/>
  <c r="BI37" i="12" s="1"/>
  <c r="BH37" i="13"/>
  <c r="BH37" i="12" s="1"/>
  <c r="BI37" i="23"/>
  <c r="BI37" i="19"/>
  <c r="BI38" i="19"/>
  <c r="BH37" i="9"/>
  <c r="BI37" i="9"/>
  <c r="DF37" i="8"/>
  <c r="BJ37" i="9"/>
  <c r="BK38" i="26"/>
  <c r="BL38" i="26"/>
  <c r="BL51" i="29"/>
  <c r="BL51" i="13"/>
  <c r="BL51" i="12" s="1"/>
  <c r="BK51" i="13"/>
  <c r="BK51" i="12" s="1"/>
  <c r="BL52" i="19"/>
  <c r="BL51" i="19"/>
  <c r="BL51" i="22"/>
  <c r="BK51" i="9"/>
  <c r="BL51" i="9"/>
  <c r="BM51" i="9"/>
  <c r="BL51" i="23"/>
  <c r="BN52" i="24"/>
  <c r="BN52" i="21"/>
  <c r="BN42" i="19"/>
  <c r="BN41" i="19"/>
  <c r="BO41" i="9"/>
  <c r="BN41" i="9"/>
  <c r="BN41" i="23"/>
  <c r="BN41" i="29"/>
  <c r="BM41" i="9"/>
  <c r="BM41" i="13"/>
  <c r="BM41" i="12" s="1"/>
  <c r="BN41" i="13"/>
  <c r="BN41" i="12" s="1"/>
  <c r="BO35" i="26"/>
  <c r="BP35" i="26"/>
  <c r="BO37" i="26"/>
  <c r="BP37" i="26"/>
  <c r="BP51" i="29"/>
  <c r="BP51" i="13"/>
  <c r="BP51" i="12" s="1"/>
  <c r="BO51" i="13"/>
  <c r="BO51" i="12" s="1"/>
  <c r="BP51" i="22"/>
  <c r="BP51" i="19"/>
  <c r="BQ51" i="9"/>
  <c r="BP52" i="19"/>
  <c r="BP51" i="9"/>
  <c r="BP51" i="23"/>
  <c r="BR41" i="13"/>
  <c r="BR41" i="12" s="1"/>
  <c r="BR41" i="23"/>
  <c r="BR41" i="19"/>
  <c r="BR42" i="19"/>
  <c r="BR41" i="9"/>
  <c r="BS41" i="9"/>
  <c r="BQ41" i="9"/>
  <c r="BR41" i="29"/>
  <c r="BQ41" i="13"/>
  <c r="BQ41" i="12" s="1"/>
  <c r="BR33" i="26"/>
  <c r="BS33" i="26"/>
  <c r="BS49" i="29"/>
  <c r="BS49" i="13"/>
  <c r="BS49" i="12" s="1"/>
  <c r="BR49" i="13"/>
  <c r="BR49" i="12" s="1"/>
  <c r="BS49" i="23"/>
  <c r="BS50" i="19"/>
  <c r="BS49" i="19"/>
  <c r="BT49" i="9"/>
  <c r="BR49" i="9"/>
  <c r="BS49" i="9"/>
  <c r="BS42" i="26"/>
  <c r="BT42" i="26"/>
  <c r="BV52" i="24"/>
  <c r="BV52" i="21"/>
  <c r="BU50" i="26"/>
  <c r="BV50" i="26"/>
  <c r="CD35" i="26"/>
  <c r="CC35" i="26"/>
  <c r="CJ51" i="29"/>
  <c r="CJ51" i="13"/>
  <c r="CJ51" i="12" s="1"/>
  <c r="CI51" i="13"/>
  <c r="CI51" i="12" s="1"/>
  <c r="CJ51" i="23"/>
  <c r="CJ51" i="22"/>
  <c r="CJ51" i="19"/>
  <c r="CJ52" i="19"/>
  <c r="CJ51" i="9"/>
  <c r="CK51" i="9"/>
  <c r="CI51" i="9"/>
  <c r="CV50" i="29"/>
  <c r="CV50" i="13"/>
  <c r="CV50" i="12" s="1"/>
  <c r="CV50" i="23"/>
  <c r="CV50" i="19"/>
  <c r="CV51" i="19"/>
  <c r="CU50" i="9"/>
  <c r="CW50" i="9"/>
  <c r="CU50" i="13"/>
  <c r="CU50" i="12" s="1"/>
  <c r="CV50" i="9"/>
  <c r="DB33" i="29"/>
  <c r="DB33" i="22"/>
  <c r="DB34" i="19"/>
  <c r="DB33" i="23"/>
  <c r="DB33" i="19"/>
  <c r="DA33" i="9"/>
  <c r="DB33" i="9"/>
  <c r="DB33" i="13"/>
  <c r="DB33" i="12" s="1"/>
  <c r="DC33" i="9"/>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BU49" i="26"/>
  <c r="CX47" i="26"/>
  <c r="AI24" i="23"/>
  <c r="AI24" i="22"/>
  <c r="BX52" i="26"/>
  <c r="CC36" i="26"/>
  <c r="CK32" i="26"/>
  <c r="CY42" i="26"/>
  <c r="I40" i="26"/>
  <c r="H40" i="26"/>
  <c r="U52" i="24"/>
  <c r="U52" i="21"/>
  <c r="CU53" i="29"/>
  <c r="CY53" i="29"/>
  <c r="DF48" i="24"/>
  <c r="DE48" i="26" s="1"/>
  <c r="AR53" i="28"/>
  <c r="DF53" i="28" s="1"/>
  <c r="D49" i="26"/>
  <c r="Q31" i="26"/>
  <c r="P31" i="26"/>
  <c r="P43" i="26"/>
  <c r="Q43" i="26"/>
  <c r="DF43" i="24"/>
  <c r="DE43" i="26" s="1"/>
  <c r="W42" i="26"/>
  <c r="X42" i="26"/>
  <c r="H48" i="26"/>
  <c r="C52" i="24"/>
  <c r="C52" i="21"/>
  <c r="Q49" i="26"/>
  <c r="P49" i="26"/>
  <c r="H52" i="24"/>
  <c r="H52" i="21"/>
  <c r="V52" i="24"/>
  <c r="V52" i="26" s="1"/>
  <c r="V52" i="21"/>
  <c r="CJ52" i="24"/>
  <c r="CJ52" i="21"/>
  <c r="CN51" i="29"/>
  <c r="CN51" i="13"/>
  <c r="CN51" i="12" s="1"/>
  <c r="CM51" i="13"/>
  <c r="CM51" i="12" s="1"/>
  <c r="CN52" i="19"/>
  <c r="CN51" i="19"/>
  <c r="CN51" i="22"/>
  <c r="CN51" i="9"/>
  <c r="CN51" i="23"/>
  <c r="CM51" i="9"/>
  <c r="CO34" i="23"/>
  <c r="CO34" i="19"/>
  <c r="CO34" i="22"/>
  <c r="CO35" i="19"/>
  <c r="CP34" i="9"/>
  <c r="CO34" i="9"/>
  <c r="CO34" i="13"/>
  <c r="CO34" i="12" s="1"/>
  <c r="CO34" i="29"/>
  <c r="CN34" i="9"/>
  <c r="CN34" i="13"/>
  <c r="CN34" i="12" s="1"/>
  <c r="CR43" i="29"/>
  <c r="CR43" i="19"/>
  <c r="CR44" i="19"/>
  <c r="CR43" i="23"/>
  <c r="CS43" i="9"/>
  <c r="CR43" i="9"/>
  <c r="CQ43" i="9"/>
  <c r="CV36" i="29"/>
  <c r="CV36" i="13"/>
  <c r="CV36" i="12" s="1"/>
  <c r="CV36" i="23"/>
  <c r="CV37" i="19"/>
  <c r="CV36" i="19"/>
  <c r="CV36" i="22"/>
  <c r="CV36" i="9"/>
  <c r="CU36" i="9"/>
  <c r="CW36" i="9"/>
  <c r="DD50" i="26"/>
  <c r="DC50" i="26"/>
  <c r="DB33" i="26"/>
  <c r="AB39" i="26"/>
  <c r="AC39" i="26"/>
  <c r="BT43" i="26"/>
  <c r="BS43" i="26"/>
  <c r="CG47" i="26"/>
  <c r="CH47" i="26"/>
  <c r="CL43" i="29"/>
  <c r="CK43" i="13"/>
  <c r="CK43" i="12" s="1"/>
  <c r="CL43" i="13"/>
  <c r="CL43" i="12" s="1"/>
  <c r="CL44" i="19"/>
  <c r="CL43" i="23"/>
  <c r="CL43" i="9"/>
  <c r="CL43" i="19"/>
  <c r="CK43" i="9"/>
  <c r="CM43" i="9"/>
  <c r="CM46" i="23"/>
  <c r="CM46" i="19"/>
  <c r="CM47" i="19"/>
  <c r="CM46" i="9"/>
  <c r="CL46" i="9"/>
  <c r="CM46" i="29"/>
  <c r="CL46" i="13"/>
  <c r="CL46" i="12" s="1"/>
  <c r="CM46" i="13"/>
  <c r="CM46" i="12" s="1"/>
  <c r="CN46" i="9"/>
  <c r="DA45" i="26"/>
  <c r="DB45" i="26"/>
  <c r="BO46" i="26"/>
  <c r="BN46" i="26"/>
  <c r="CF46" i="29"/>
  <c r="CE46" i="13"/>
  <c r="CE46" i="12" s="1"/>
  <c r="CF46" i="13"/>
  <c r="CF46" i="12" s="1"/>
  <c r="CF46" i="23"/>
  <c r="CF47" i="19"/>
  <c r="CF46" i="19"/>
  <c r="CG46" i="9"/>
  <c r="CF46" i="9"/>
  <c r="CE46" i="9"/>
  <c r="CX52" i="24"/>
  <c r="CX52" i="26" s="1"/>
  <c r="CX52" i="21"/>
  <c r="CW50" i="26"/>
  <c r="CX50" i="26"/>
  <c r="CZ52" i="24"/>
  <c r="CZ52" i="21"/>
  <c r="CZ49" i="26"/>
  <c r="CY49" i="26"/>
  <c r="DA31" i="23"/>
  <c r="DA32" i="19"/>
  <c r="DA31" i="22"/>
  <c r="DA31" i="19"/>
  <c r="CZ31" i="9"/>
  <c r="DA31" i="9"/>
  <c r="DB31" i="9"/>
  <c r="DA31" i="13"/>
  <c r="DA31" i="12" s="1"/>
  <c r="BR37" i="26"/>
  <c r="BQ37" i="26"/>
  <c r="Z40" i="29"/>
  <c r="Y40" i="13"/>
  <c r="Y40" i="12" s="1"/>
  <c r="Z40" i="13"/>
  <c r="Z40" i="12" s="1"/>
  <c r="Z40" i="23"/>
  <c r="Z41" i="19"/>
  <c r="Z40" i="19"/>
  <c r="AA40" i="9"/>
  <c r="Z40" i="9"/>
  <c r="Y40" i="9"/>
  <c r="DF40" i="8"/>
  <c r="AA42" i="26"/>
  <c r="Z42" i="26"/>
  <c r="AB31" i="29"/>
  <c r="AA31" i="13"/>
  <c r="AA31" i="12" s="1"/>
  <c r="AB31" i="13"/>
  <c r="AB31" i="12" s="1"/>
  <c r="AB31" i="23"/>
  <c r="AB31" i="19"/>
  <c r="AB32" i="19"/>
  <c r="AB31" i="9"/>
  <c r="AC31" i="9"/>
  <c r="AA31" i="9"/>
  <c r="AC40" i="26"/>
  <c r="AB40" i="26"/>
  <c r="AC46" i="26"/>
  <c r="AB46" i="26"/>
  <c r="AD35" i="29"/>
  <c r="AC35" i="13"/>
  <c r="AC35" i="12" s="1"/>
  <c r="AD35" i="13"/>
  <c r="AD35" i="12" s="1"/>
  <c r="AD35" i="23"/>
  <c r="AD35" i="9"/>
  <c r="AD35" i="19"/>
  <c r="AD36" i="19"/>
  <c r="AE35" i="9"/>
  <c r="AC35" i="9"/>
  <c r="DF35" i="8"/>
  <c r="AE34" i="29"/>
  <c r="AD34" i="13"/>
  <c r="AD34" i="12" s="1"/>
  <c r="AE34" i="13"/>
  <c r="AE34" i="12" s="1"/>
  <c r="AE34" i="19"/>
  <c r="AE34" i="23"/>
  <c r="AE35" i="19"/>
  <c r="AD34" i="9"/>
  <c r="DF34" i="8"/>
  <c r="AF34" i="9"/>
  <c r="AE34" i="9"/>
  <c r="AD40" i="26"/>
  <c r="AE40" i="26"/>
  <c r="BA44" i="26"/>
  <c r="BB44" i="26"/>
  <c r="BC52" i="24"/>
  <c r="BC52" i="21"/>
  <c r="BC36" i="26"/>
  <c r="BD36" i="26"/>
  <c r="BD40" i="13"/>
  <c r="BD40" i="12" s="1"/>
  <c r="BD40" i="9"/>
  <c r="BD40" i="29"/>
  <c r="BE40" i="9"/>
  <c r="BC40" i="9"/>
  <c r="BC40" i="13"/>
  <c r="BC40" i="12" s="1"/>
  <c r="BD40" i="19"/>
  <c r="BD41" i="19"/>
  <c r="BD40" i="23"/>
  <c r="BF48" i="26"/>
  <c r="BG48" i="26"/>
  <c r="BG51" i="29"/>
  <c r="BF51" i="13"/>
  <c r="BF51" i="12" s="1"/>
  <c r="BG51" i="13"/>
  <c r="BG51" i="12" s="1"/>
  <c r="BG51" i="19"/>
  <c r="BG51" i="23"/>
  <c r="BH51" i="9"/>
  <c r="BG51" i="9"/>
  <c r="BF51" i="9"/>
  <c r="BG52" i="19"/>
  <c r="BH33" i="26"/>
  <c r="BI33" i="26"/>
  <c r="BK34" i="26"/>
  <c r="BL34" i="26"/>
  <c r="BL37" i="26"/>
  <c r="BK37" i="26"/>
  <c r="BL46" i="26"/>
  <c r="BM46" i="26"/>
  <c r="BM38" i="26"/>
  <c r="BN38" i="26"/>
  <c r="BM51" i="26"/>
  <c r="BN51" i="26"/>
  <c r="BN32" i="26"/>
  <c r="BO32" i="26"/>
  <c r="BO34" i="26"/>
  <c r="BP34" i="26"/>
  <c r="BP38" i="29"/>
  <c r="BO38" i="13"/>
  <c r="BO38" i="12" s="1"/>
  <c r="BP38" i="13"/>
  <c r="BP38" i="12" s="1"/>
  <c r="BP38" i="23"/>
  <c r="BP38" i="19"/>
  <c r="BP39" i="19"/>
  <c r="BP38" i="9"/>
  <c r="BQ38" i="9"/>
  <c r="BP46" i="26"/>
  <c r="BQ46" i="26"/>
  <c r="BR38" i="29"/>
  <c r="BQ38" i="13"/>
  <c r="BQ38" i="12" s="1"/>
  <c r="BR38" i="13"/>
  <c r="BR38" i="12" s="1"/>
  <c r="BR39" i="19"/>
  <c r="BR38" i="19"/>
  <c r="BR38" i="23"/>
  <c r="BS38" i="9"/>
  <c r="BR38" i="9"/>
  <c r="BQ51" i="26"/>
  <c r="BR51" i="26"/>
  <c r="BS33" i="29"/>
  <c r="BR33" i="13"/>
  <c r="BR33" i="12" s="1"/>
  <c r="BS33" i="22"/>
  <c r="BS33" i="23"/>
  <c r="BS33" i="19"/>
  <c r="BS34" i="19"/>
  <c r="BS33" i="9"/>
  <c r="BR33" i="9"/>
  <c r="BT33" i="9"/>
  <c r="BS33" i="13"/>
  <c r="BS33" i="12" s="1"/>
  <c r="BS39" i="26"/>
  <c r="BT39" i="26"/>
  <c r="BT43" i="29"/>
  <c r="BT43" i="13"/>
  <c r="BT43" i="12" s="1"/>
  <c r="BS43" i="13"/>
  <c r="BS43" i="12" s="1"/>
  <c r="BT43" i="19"/>
  <c r="BT43" i="23"/>
  <c r="BT44" i="19"/>
  <c r="BS43" i="9"/>
  <c r="BU43" i="9"/>
  <c r="DF43" i="8"/>
  <c r="BT43" i="9"/>
  <c r="BU43" i="26"/>
  <c r="BV43" i="26"/>
  <c r="BV50" i="29"/>
  <c r="BU50" i="13"/>
  <c r="BU50" i="12" s="1"/>
  <c r="BV50" i="13"/>
  <c r="BV50" i="12" s="1"/>
  <c r="BV51" i="19"/>
  <c r="BV50" i="23"/>
  <c r="BV50" i="19"/>
  <c r="BW50" i="9"/>
  <c r="BV50" i="9"/>
  <c r="BU50" i="9"/>
  <c r="CB40" i="26"/>
  <c r="CC40" i="26"/>
  <c r="CD36" i="29"/>
  <c r="CC36" i="13"/>
  <c r="CC36" i="12" s="1"/>
  <c r="CD36" i="13"/>
  <c r="CD36" i="12" s="1"/>
  <c r="CD36" i="23"/>
  <c r="CD36" i="19"/>
  <c r="CD36" i="22"/>
  <c r="CD37" i="19"/>
  <c r="CD36" i="9"/>
  <c r="CC36" i="9"/>
  <c r="CE36" i="9"/>
  <c r="CV43" i="29"/>
  <c r="CV44" i="19"/>
  <c r="CV43" i="23"/>
  <c r="CV43" i="19"/>
  <c r="CV43" i="9"/>
  <c r="CU43" i="9"/>
  <c r="CP46" i="26"/>
  <c r="E24" i="12"/>
  <c r="Q17" i="13"/>
  <c r="Q17" i="9"/>
  <c r="S17" i="9"/>
  <c r="AJ18" i="12"/>
  <c r="AW9" i="12"/>
  <c r="CG48" i="26"/>
  <c r="BQ24" i="22"/>
  <c r="BQ24" i="23"/>
  <c r="S23" i="9"/>
  <c r="Q23" i="9"/>
  <c r="Q23" i="13"/>
  <c r="DF40" i="24"/>
  <c r="DE40" i="26" s="1"/>
  <c r="AY24" i="12"/>
  <c r="AZ24" i="13"/>
  <c r="R5" i="13"/>
  <c r="CC32" i="26"/>
  <c r="DA41" i="26"/>
  <c r="CM50" i="26"/>
  <c r="AM50" i="29"/>
  <c r="AM51" i="29" s="1"/>
  <c r="P30" i="26"/>
  <c r="Q30" i="26"/>
  <c r="V40" i="26"/>
  <c r="W40" i="26"/>
  <c r="G45" i="26"/>
  <c r="H45" i="26"/>
  <c r="DF45" i="24"/>
  <c r="DE45" i="26" s="1"/>
  <c r="F52" i="24"/>
  <c r="F52" i="21"/>
  <c r="C31" i="26"/>
  <c r="B31" i="26"/>
  <c r="H32" i="26"/>
  <c r="DF32" i="24"/>
  <c r="DE32" i="26" s="1"/>
  <c r="E36" i="26"/>
  <c r="D36" i="26"/>
  <c r="W39" i="26"/>
  <c r="V39" i="26"/>
  <c r="DF39" i="24"/>
  <c r="DE39" i="26" s="1"/>
  <c r="W41" i="26"/>
  <c r="X41" i="26"/>
  <c r="H47" i="26"/>
  <c r="I47" i="26"/>
  <c r="P52" i="24"/>
  <c r="P52" i="21"/>
  <c r="U49" i="26"/>
  <c r="T49" i="26"/>
  <c r="CN45" i="29"/>
  <c r="CM45" i="13"/>
  <c r="CM45" i="12" s="1"/>
  <c r="CN45" i="13"/>
  <c r="CN45" i="12" s="1"/>
  <c r="CN45" i="23"/>
  <c r="CN45" i="19"/>
  <c r="CN46" i="19"/>
  <c r="CN45" i="9"/>
  <c r="CM45" i="9"/>
  <c r="CO45" i="9"/>
  <c r="CO42" i="26"/>
  <c r="CN42" i="26"/>
  <c r="CO51" i="29"/>
  <c r="CO51" i="13"/>
  <c r="CO51" i="12" s="1"/>
  <c r="CO52" i="19"/>
  <c r="CO51" i="23"/>
  <c r="CO51" i="22"/>
  <c r="CO51" i="9"/>
  <c r="CO51" i="19"/>
  <c r="CP51" i="9"/>
  <c r="CQ47" i="29"/>
  <c r="CQ47" i="13"/>
  <c r="CQ47" i="12" s="1"/>
  <c r="CP47" i="13"/>
  <c r="CP47" i="12" s="1"/>
  <c r="CQ47" i="19"/>
  <c r="CQ48" i="19"/>
  <c r="CQ47" i="23"/>
  <c r="CQ47" i="9"/>
  <c r="CP47" i="9"/>
  <c r="CR47" i="9"/>
  <c r="CR37" i="29"/>
  <c r="CR53" i="29" s="1"/>
  <c r="CQ37" i="13"/>
  <c r="CQ37" i="12" s="1"/>
  <c r="CR37" i="23"/>
  <c r="CR38" i="19"/>
  <c r="CR37" i="19"/>
  <c r="CS37" i="9"/>
  <c r="CR37" i="9"/>
  <c r="CQ37" i="9"/>
  <c r="DD51" i="19"/>
  <c r="DD50" i="23"/>
  <c r="DD50" i="9"/>
  <c r="DC50" i="9"/>
  <c r="DC50" i="13"/>
  <c r="DC50" i="12" s="1"/>
  <c r="DD50" i="19"/>
  <c r="BK35" i="26"/>
  <c r="BL35" i="26"/>
  <c r="BR45" i="26"/>
  <c r="BS45" i="26"/>
  <c r="CG40" i="26"/>
  <c r="CH40" i="26"/>
  <c r="CH48" i="29"/>
  <c r="CG48" i="13"/>
  <c r="CG48" i="12" s="1"/>
  <c r="CH48" i="13"/>
  <c r="CH48" i="12" s="1"/>
  <c r="CH49" i="19"/>
  <c r="CH48" i="23"/>
  <c r="CH48" i="19"/>
  <c r="CI48" i="9"/>
  <c r="CH48" i="9"/>
  <c r="CG48" i="9"/>
  <c r="CM35" i="26"/>
  <c r="CN35" i="26"/>
  <c r="DB45" i="29"/>
  <c r="DB45" i="13"/>
  <c r="DB45" i="12" s="1"/>
  <c r="DB45" i="23"/>
  <c r="DB45" i="19"/>
  <c r="DB46" i="19"/>
  <c r="DB45" i="9"/>
  <c r="DC45" i="9"/>
  <c r="DA45" i="9"/>
  <c r="DA45" i="13"/>
  <c r="DA45" i="12" s="1"/>
  <c r="BD40" i="26"/>
  <c r="BC40" i="26"/>
  <c r="CL32" i="29"/>
  <c r="CK32" i="13"/>
  <c r="CK32" i="12" s="1"/>
  <c r="CL32" i="13"/>
  <c r="CL32" i="12" s="1"/>
  <c r="CL32" i="23"/>
  <c r="CL32" i="19"/>
  <c r="CL32" i="22"/>
  <c r="CL33" i="19"/>
  <c r="CK32" i="9"/>
  <c r="CL32" i="9"/>
  <c r="CM32" i="9"/>
  <c r="CX37" i="26"/>
  <c r="CW37" i="26"/>
  <c r="CX51" i="23"/>
  <c r="CX52" i="19"/>
  <c r="CX51" i="19"/>
  <c r="CX51" i="22"/>
  <c r="CY51" i="9"/>
  <c r="CW51" i="9"/>
  <c r="CX51" i="9"/>
  <c r="CZ31" i="26"/>
  <c r="CY31" i="26"/>
  <c r="CZ50" i="29"/>
  <c r="CZ50" i="13"/>
  <c r="CZ50" i="12" s="1"/>
  <c r="CZ50" i="23"/>
  <c r="CZ50" i="19"/>
  <c r="CZ51" i="19"/>
  <c r="CZ50" i="9"/>
  <c r="DA50" i="9"/>
  <c r="CY50" i="13"/>
  <c r="CY50" i="12" s="1"/>
  <c r="CY50" i="9"/>
  <c r="CZ34" i="26"/>
  <c r="DA34" i="26"/>
  <c r="DB42" i="23"/>
  <c r="DB42" i="19"/>
  <c r="DB42" i="9"/>
  <c r="DB43" i="19"/>
  <c r="DC42" i="9"/>
  <c r="DA42" i="9"/>
  <c r="DD33" i="23"/>
  <c r="DD33" i="19"/>
  <c r="DD33" i="22"/>
  <c r="DD34" i="19"/>
  <c r="DD33" i="9"/>
  <c r="DC33" i="13"/>
  <c r="DC33" i="12" s="1"/>
  <c r="DF50" i="8"/>
  <c r="DE50" i="13" s="1"/>
  <c r="DE50" i="12" s="1"/>
  <c r="X47" i="26"/>
  <c r="Y47" i="26"/>
  <c r="AA41" i="26"/>
  <c r="Z41" i="26"/>
  <c r="AA50" i="26"/>
  <c r="AB50" i="26"/>
  <c r="AC52" i="24"/>
  <c r="AC52" i="21"/>
  <c r="AC47" i="29"/>
  <c r="AB47" i="13"/>
  <c r="AB47" i="12" s="1"/>
  <c r="AC47" i="13"/>
  <c r="AC47" i="12" s="1"/>
  <c r="AC47" i="19"/>
  <c r="AB47" i="9"/>
  <c r="AD47" i="9"/>
  <c r="AC47" i="23"/>
  <c r="AC47" i="9"/>
  <c r="AC48" i="19"/>
  <c r="AC45" i="26"/>
  <c r="AD45" i="26"/>
  <c r="AE41" i="29"/>
  <c r="AE41" i="13"/>
  <c r="AE41" i="12" s="1"/>
  <c r="AD41" i="13"/>
  <c r="AD41" i="12" s="1"/>
  <c r="AD41" i="9"/>
  <c r="AE41" i="23"/>
  <c r="AE41" i="19"/>
  <c r="AE41" i="9"/>
  <c r="AF41" i="9"/>
  <c r="AE42" i="19"/>
  <c r="DF41" i="8"/>
  <c r="AF52" i="24"/>
  <c r="AF52" i="21"/>
  <c r="BB45" i="29"/>
  <c r="BA45" i="13"/>
  <c r="BA45" i="12" s="1"/>
  <c r="BB45" i="13"/>
  <c r="BB45" i="12" s="1"/>
  <c r="BA45" i="9"/>
  <c r="BB45" i="9"/>
  <c r="BB45" i="19"/>
  <c r="BC45" i="9"/>
  <c r="BB46" i="19"/>
  <c r="BB45" i="23"/>
  <c r="BB39" i="26"/>
  <c r="BC39" i="26"/>
  <c r="BD44" i="26"/>
  <c r="BC44" i="26"/>
  <c r="BG48" i="29"/>
  <c r="BF48" i="13"/>
  <c r="BF48" i="12" s="1"/>
  <c r="BG48" i="13"/>
  <c r="BG48" i="12" s="1"/>
  <c r="BG48" i="19"/>
  <c r="BG48" i="23"/>
  <c r="BG49" i="19"/>
  <c r="BH48" i="9"/>
  <c r="BG48" i="9"/>
  <c r="BF48" i="9"/>
  <c r="BH52" i="24"/>
  <c r="BH52" i="26" s="1"/>
  <c r="BH52" i="21"/>
  <c r="BI34" i="29"/>
  <c r="BH34" i="13"/>
  <c r="BH34" i="12" s="1"/>
  <c r="BI34" i="13"/>
  <c r="BI34" i="12" s="1"/>
  <c r="BI34" i="23"/>
  <c r="BI34" i="19"/>
  <c r="BI35" i="19"/>
  <c r="BH34" i="9"/>
  <c r="BJ34" i="9"/>
  <c r="BI34" i="9"/>
  <c r="BL52" i="24"/>
  <c r="BL52" i="21"/>
  <c r="BL38" i="29"/>
  <c r="BK38" i="13"/>
  <c r="BK38" i="12" s="1"/>
  <c r="BL38" i="13"/>
  <c r="BL38" i="12" s="1"/>
  <c r="BL38" i="23"/>
  <c r="BL39" i="19"/>
  <c r="BL38" i="19"/>
  <c r="BL38" i="9"/>
  <c r="BK38" i="9"/>
  <c r="BM38" i="9"/>
  <c r="BM45" i="26"/>
  <c r="BL45" i="26"/>
  <c r="BN38" i="29"/>
  <c r="BN38" i="13"/>
  <c r="BN38" i="12" s="1"/>
  <c r="BM38" i="13"/>
  <c r="BM38" i="12" s="1"/>
  <c r="BN39" i="19"/>
  <c r="BN38" i="23"/>
  <c r="BO38" i="9"/>
  <c r="BN38" i="9"/>
  <c r="BN38" i="19"/>
  <c r="BM50" i="26"/>
  <c r="BN50" i="26"/>
  <c r="BO33" i="29"/>
  <c r="BN33" i="13"/>
  <c r="BN33" i="12" s="1"/>
  <c r="BO33" i="23"/>
  <c r="BO34" i="19"/>
  <c r="BO33" i="19"/>
  <c r="BO33" i="9"/>
  <c r="BO33" i="22"/>
  <c r="BP33" i="9"/>
  <c r="BN33" i="9"/>
  <c r="BO33" i="13"/>
  <c r="BO33" i="12" s="1"/>
  <c r="DF33" i="8"/>
  <c r="BP35" i="29"/>
  <c r="BP35" i="13"/>
  <c r="BP35" i="12" s="1"/>
  <c r="BO35" i="13"/>
  <c r="BO35" i="12" s="1"/>
  <c r="BP35" i="22"/>
  <c r="BP35" i="19"/>
  <c r="BP36" i="19"/>
  <c r="BP35" i="23"/>
  <c r="BO35" i="9"/>
  <c r="BQ35" i="9"/>
  <c r="BP35" i="9"/>
  <c r="BO50" i="26"/>
  <c r="BP50" i="26"/>
  <c r="BQ45" i="26"/>
  <c r="BP45" i="26"/>
  <c r="BQ50" i="26"/>
  <c r="BR50" i="26"/>
  <c r="BR49" i="26"/>
  <c r="BS49" i="26"/>
  <c r="BT52" i="24"/>
  <c r="BT52" i="21"/>
  <c r="BV43" i="29"/>
  <c r="BU43" i="13"/>
  <c r="BU43" i="12" s="1"/>
  <c r="BV43" i="13"/>
  <c r="BV43" i="12" s="1"/>
  <c r="BV43" i="19"/>
  <c r="BV44" i="19"/>
  <c r="BV43" i="23"/>
  <c r="BW43" i="9"/>
  <c r="BV43" i="9"/>
  <c r="CC39" i="26"/>
  <c r="CB39" i="26"/>
  <c r="CD33" i="29"/>
  <c r="CD34" i="19"/>
  <c r="CD33" i="23"/>
  <c r="CD33" i="9"/>
  <c r="CD33" i="22"/>
  <c r="CC33" i="9"/>
  <c r="CE33" i="9"/>
  <c r="CD33" i="19"/>
  <c r="CD33" i="13"/>
  <c r="CD33" i="12" s="1"/>
  <c r="CC33" i="13"/>
  <c r="CC33" i="12" s="1"/>
  <c r="CI51" i="26"/>
  <c r="CJ51" i="26"/>
  <c r="CW43" i="23"/>
  <c r="CW43" i="19"/>
  <c r="CW44" i="19"/>
  <c r="CW43" i="9"/>
  <c r="CX43" i="9"/>
  <c r="DA51" i="23"/>
  <c r="DA52" i="19"/>
  <c r="DA51" i="19"/>
  <c r="DA51" i="22"/>
  <c r="CZ51" i="9"/>
  <c r="DA51" i="9"/>
  <c r="DE53" i="29"/>
  <c r="AQ11" i="12"/>
  <c r="AZ11" i="13"/>
  <c r="E18" i="13"/>
  <c r="E18" i="12" s="1"/>
  <c r="E18" i="23"/>
  <c r="E18" i="19"/>
  <c r="F18" i="9"/>
  <c r="E18" i="22"/>
  <c r="CN45" i="26"/>
  <c r="DC32" i="26"/>
  <c r="CI50" i="26"/>
  <c r="BD35" i="26"/>
  <c r="DF47" i="24"/>
  <c r="DE47" i="26" s="1"/>
  <c r="CZ43" i="26"/>
  <c r="DC36" i="26"/>
  <c r="CL42" i="26"/>
  <c r="C50" i="26"/>
  <c r="D50" i="26"/>
  <c r="CJ40" i="29"/>
  <c r="CJ40" i="13"/>
  <c r="CJ40" i="12" s="1"/>
  <c r="CJ41" i="19"/>
  <c r="CJ40" i="23"/>
  <c r="CJ40" i="19"/>
  <c r="CI40" i="13"/>
  <c r="CI40" i="12" s="1"/>
  <c r="CJ40" i="9"/>
  <c r="CK40" i="9"/>
  <c r="CN51" i="26"/>
  <c r="CM51" i="26"/>
  <c r="CO42" i="29"/>
  <c r="CN42" i="13"/>
  <c r="CN42" i="12" s="1"/>
  <c r="CO42" i="13"/>
  <c r="CO42" i="12" s="1"/>
  <c r="CO42" i="23"/>
  <c r="CO42" i="19"/>
  <c r="CO43" i="19"/>
  <c r="CN42" i="9"/>
  <c r="CO42" i="9"/>
  <c r="CP42" i="9"/>
  <c r="CR52" i="24"/>
  <c r="CR52" i="21"/>
  <c r="CQ43" i="26"/>
  <c r="CR43" i="26"/>
  <c r="DB51" i="29"/>
  <c r="DB51" i="13"/>
  <c r="DB51" i="12" s="1"/>
  <c r="DB51" i="22"/>
  <c r="DB52" i="19"/>
  <c r="DB51" i="23"/>
  <c r="DB51" i="19"/>
  <c r="DB51" i="9"/>
  <c r="DC51" i="9"/>
  <c r="E31" i="26"/>
  <c r="BS46" i="26"/>
  <c r="BR46" i="26"/>
  <c r="CH40" i="29"/>
  <c r="CH40" i="13"/>
  <c r="CH40" i="12" s="1"/>
  <c r="CG40" i="13"/>
  <c r="CG40" i="12" s="1"/>
  <c r="CH41" i="19"/>
  <c r="CH40" i="23"/>
  <c r="CH40" i="19"/>
  <c r="CI40" i="9"/>
  <c r="CG40" i="9"/>
  <c r="CH40" i="9"/>
  <c r="CN52" i="24"/>
  <c r="CN52" i="21"/>
  <c r="AA30" i="26"/>
  <c r="AB30" i="26"/>
  <c r="BM40" i="26"/>
  <c r="BN40" i="26"/>
  <c r="CG42" i="26"/>
  <c r="CF42" i="26"/>
  <c r="CX48" i="23"/>
  <c r="CX49" i="19"/>
  <c r="CX48" i="19"/>
  <c r="CX48" i="9"/>
  <c r="CW48" i="9"/>
  <c r="CY48" i="9"/>
  <c r="CY32" i="26"/>
  <c r="CZ32" i="26"/>
  <c r="CZ43" i="29"/>
  <c r="CY43" i="13"/>
  <c r="CY43" i="12" s="1"/>
  <c r="CZ43" i="19"/>
  <c r="CZ43" i="23"/>
  <c r="CZ44" i="19"/>
  <c r="CY43" i="9"/>
  <c r="CZ43" i="9"/>
  <c r="DA43" i="9"/>
  <c r="DA35" i="29"/>
  <c r="DA53" i="29" s="1"/>
  <c r="DA35" i="13"/>
  <c r="DA35" i="12" s="1"/>
  <c r="CZ35" i="13"/>
  <c r="CZ35" i="12" s="1"/>
  <c r="DA35" i="22"/>
  <c r="DA36" i="19"/>
  <c r="DA35" i="23"/>
  <c r="DA35" i="19"/>
  <c r="DB35" i="9"/>
  <c r="DA35" i="9"/>
  <c r="CZ35" i="9"/>
  <c r="DE52" i="13"/>
  <c r="DE52" i="9"/>
  <c r="X46" i="26"/>
  <c r="DF46" i="24"/>
  <c r="DE46" i="26" s="1"/>
  <c r="Z52" i="24"/>
  <c r="Z52" i="21"/>
  <c r="AA42" i="29"/>
  <c r="Z42" i="13"/>
  <c r="Z42" i="12" s="1"/>
  <c r="AA42" i="13"/>
  <c r="AA42" i="12" s="1"/>
  <c r="AA42" i="19"/>
  <c r="AB42" i="9"/>
  <c r="Z42" i="9"/>
  <c r="AA43" i="19"/>
  <c r="AA42" i="9"/>
  <c r="AA42" i="23"/>
  <c r="DF42" i="8"/>
  <c r="AA49" i="26"/>
  <c r="AB49" i="26"/>
  <c r="AC40" i="29"/>
  <c r="AB40" i="13"/>
  <c r="AB40" i="12" s="1"/>
  <c r="AC40" i="13"/>
  <c r="AC40" i="12" s="1"/>
  <c r="AC40" i="9"/>
  <c r="AC41" i="19"/>
  <c r="AC40" i="19"/>
  <c r="AB40" i="9"/>
  <c r="AD40" i="9"/>
  <c r="AC40" i="23"/>
  <c r="AD52" i="24"/>
  <c r="AD52" i="26" s="1"/>
  <c r="AD52" i="21"/>
  <c r="AC44" i="26"/>
  <c r="AD44" i="26"/>
  <c r="AE34" i="26"/>
  <c r="AD34" i="26"/>
  <c r="AF44" i="26"/>
  <c r="AE44" i="26"/>
  <c r="BC38" i="26"/>
  <c r="BB38" i="26"/>
  <c r="DF38" i="24"/>
  <c r="DE38" i="26" s="1"/>
  <c r="BD36" i="29"/>
  <c r="BD36" i="13"/>
  <c r="BD36" i="12" s="1"/>
  <c r="BC36" i="13"/>
  <c r="BC36" i="12" s="1"/>
  <c r="BD37" i="19"/>
  <c r="BD36" i="19"/>
  <c r="BD36" i="23"/>
  <c r="BC36" i="9"/>
  <c r="BD36" i="9"/>
  <c r="BE36" i="9"/>
  <c r="BD43" i="26"/>
  <c r="BC43" i="26"/>
  <c r="BG51" i="26"/>
  <c r="BF51" i="26"/>
  <c r="BH32" i="29"/>
  <c r="BH53" i="29" s="1"/>
  <c r="BH32" i="13"/>
  <c r="BH32" i="12" s="1"/>
  <c r="BH32" i="23"/>
  <c r="BH33" i="19"/>
  <c r="BH32" i="19"/>
  <c r="BH32" i="9"/>
  <c r="BG32" i="9"/>
  <c r="BG32" i="13"/>
  <c r="BG32" i="12" s="1"/>
  <c r="BI32" i="9"/>
  <c r="DF32" i="8"/>
  <c r="BH37" i="26"/>
  <c r="BI37" i="26"/>
  <c r="BL35" i="29"/>
  <c r="BL35" i="13"/>
  <c r="BL35" i="12" s="1"/>
  <c r="BK35" i="13"/>
  <c r="BK35" i="12" s="1"/>
  <c r="BL35" i="19"/>
  <c r="BL35" i="22"/>
  <c r="BL35" i="23"/>
  <c r="BL36" i="19"/>
  <c r="BM35" i="9"/>
  <c r="BL35" i="9"/>
  <c r="BK35" i="9"/>
  <c r="BK50" i="26"/>
  <c r="BL50" i="26"/>
  <c r="BM46" i="29"/>
  <c r="BL46" i="13"/>
  <c r="BL46" i="12" s="1"/>
  <c r="BM46" i="13"/>
  <c r="BM46" i="12" s="1"/>
  <c r="BM46" i="19"/>
  <c r="BM46" i="23"/>
  <c r="BM46" i="9"/>
  <c r="BL46" i="9"/>
  <c r="BM47" i="19"/>
  <c r="BN46" i="9"/>
  <c r="BN51" i="29"/>
  <c r="BM51" i="13"/>
  <c r="BM51" i="12" s="1"/>
  <c r="BN51" i="13"/>
  <c r="BN51" i="12" s="1"/>
  <c r="BN52" i="19"/>
  <c r="BN51" i="19"/>
  <c r="BN51" i="22"/>
  <c r="BN51" i="23"/>
  <c r="BO51" i="9"/>
  <c r="BN51" i="9"/>
  <c r="BP52" i="24"/>
  <c r="BP52" i="21"/>
  <c r="BO38" i="26"/>
  <c r="BP38" i="26"/>
  <c r="BP51" i="26"/>
  <c r="BO51" i="26"/>
  <c r="BQ46" i="29"/>
  <c r="BP46" i="13"/>
  <c r="BP46" i="12" s="1"/>
  <c r="BQ46" i="13"/>
  <c r="BQ46" i="12" s="1"/>
  <c r="BQ46" i="23"/>
  <c r="BQ46" i="19"/>
  <c r="BQ47" i="19"/>
  <c r="BR46" i="9"/>
  <c r="BQ46" i="9"/>
  <c r="BP46" i="9"/>
  <c r="BQ41" i="26"/>
  <c r="BR41" i="26"/>
  <c r="BR51" i="29"/>
  <c r="BQ51" i="13"/>
  <c r="BQ51" i="12" s="1"/>
  <c r="BR51" i="13"/>
  <c r="BR51" i="12" s="1"/>
  <c r="BR52" i="19"/>
  <c r="BR51" i="19"/>
  <c r="BR51" i="22"/>
  <c r="BR51" i="23"/>
  <c r="BR51" i="9"/>
  <c r="BS51" i="9"/>
  <c r="BR48" i="26"/>
  <c r="BS48" i="26"/>
  <c r="BT40" i="29"/>
  <c r="BS40" i="13"/>
  <c r="BS40" i="12" s="1"/>
  <c r="BT40" i="13"/>
  <c r="BT40" i="12" s="1"/>
  <c r="BT40" i="19"/>
  <c r="BT41" i="19"/>
  <c r="BT40" i="23"/>
  <c r="BS40" i="9"/>
  <c r="BT40" i="9"/>
  <c r="BU40" i="9"/>
  <c r="CC40" i="29"/>
  <c r="CB40" i="13"/>
  <c r="CB40" i="12" s="1"/>
  <c r="CC40" i="13"/>
  <c r="CC40" i="12" s="1"/>
  <c r="CC41" i="19"/>
  <c r="CC40" i="23"/>
  <c r="CC40" i="19"/>
  <c r="CB40" i="9"/>
  <c r="CD40" i="9"/>
  <c r="CC40" i="9"/>
  <c r="Q24" i="13"/>
  <c r="Q24" i="12" s="1"/>
  <c r="Q24" i="9"/>
  <c r="S24" i="9"/>
  <c r="CV43" i="26"/>
  <c r="CU42" i="26"/>
  <c r="CM44" i="26"/>
  <c r="CU49" i="26"/>
  <c r="BQ10" i="13"/>
  <c r="BF52" i="26"/>
  <c r="CW36" i="26"/>
  <c r="BQ4" i="23"/>
  <c r="BQ4" i="22"/>
  <c r="CK43" i="26"/>
  <c r="CR36" i="26"/>
  <c r="DA33" i="26"/>
  <c r="BS40" i="26"/>
  <c r="DE49" i="9"/>
  <c r="AQ48" i="26"/>
  <c r="AR48" i="26"/>
  <c r="AP49" i="26"/>
  <c r="AQ49" i="26"/>
  <c r="DF49" i="24"/>
  <c r="DE49" i="26" s="1"/>
  <c r="AY7" i="13"/>
  <c r="BA7" i="9"/>
  <c r="H26" i="7"/>
  <c r="G46" i="7"/>
  <c r="AI8" i="13"/>
  <c r="Y8" i="12"/>
  <c r="AH7" i="9"/>
  <c r="AJ7" i="9"/>
  <c r="G26" i="7"/>
  <c r="J95" i="17"/>
  <c r="X51" i="29"/>
  <c r="X53" i="29" s="1"/>
  <c r="AF50" i="29"/>
  <c r="AF51" i="29" s="1"/>
  <c r="AC50" i="29"/>
  <c r="AC51" i="29" s="1"/>
  <c r="CZ30" i="26"/>
  <c r="CY30" i="26"/>
  <c r="DF30" i="24"/>
  <c r="DE30" i="26" s="1"/>
  <c r="DE36" i="13"/>
  <c r="DE36" i="12" s="1"/>
  <c r="DE36" i="9"/>
  <c r="DB34" i="12"/>
  <c r="AI19" i="22"/>
  <c r="AI19" i="23"/>
  <c r="AZ19" i="23"/>
  <c r="AZ19" i="22"/>
  <c r="S19" i="9"/>
  <c r="Q19" i="9"/>
  <c r="Q19" i="13"/>
  <c r="Q19" i="12" s="1"/>
  <c r="O50" i="29"/>
  <c r="O51" i="29" s="1"/>
  <c r="AH51" i="29"/>
  <c r="AP51" i="29"/>
  <c r="DC30" i="26"/>
  <c r="DB30" i="26"/>
  <c r="B50" i="12"/>
  <c r="CW53" i="29"/>
  <c r="CX38" i="12"/>
  <c r="DD33" i="12"/>
  <c r="DE44" i="13"/>
  <c r="DE44" i="12" s="1"/>
  <c r="DE44" i="9"/>
  <c r="CP31" i="12"/>
  <c r="DE51" i="13"/>
  <c r="DE51" i="12" s="1"/>
  <c r="DE51" i="9"/>
  <c r="AK6" i="12"/>
  <c r="C18" i="12"/>
  <c r="R21" i="13"/>
  <c r="AZ17" i="22"/>
  <c r="AZ17" i="23"/>
  <c r="AI11" i="22"/>
  <c r="AI11" i="23"/>
  <c r="AZ10" i="22"/>
  <c r="AZ10" i="23"/>
  <c r="Z51" i="29"/>
  <c r="AG50" i="29"/>
  <c r="AG51" i="29" s="1"/>
  <c r="AO51" i="29"/>
  <c r="DD31" i="26"/>
  <c r="DC31" i="26"/>
  <c r="DF31" i="24"/>
  <c r="DE31" i="26" s="1"/>
  <c r="CN43" i="12"/>
  <c r="CV42" i="12"/>
  <c r="DE46" i="13"/>
  <c r="DE46" i="12" s="1"/>
  <c r="DE46" i="9"/>
  <c r="DE38" i="13"/>
  <c r="DE38" i="12" s="1"/>
  <c r="DE38" i="9"/>
  <c r="DA46" i="12"/>
  <c r="CM44" i="12"/>
  <c r="BP21" i="13"/>
  <c r="BP21" i="12" s="1"/>
  <c r="BP21" i="9"/>
  <c r="BQ8" i="22"/>
  <c r="BQ8" i="23"/>
  <c r="B20" i="12"/>
  <c r="S22" i="9"/>
  <c r="Q22" i="13"/>
  <c r="Q22" i="9"/>
  <c r="AB50" i="29"/>
  <c r="AB51" i="29" s="1"/>
  <c r="AN51" i="29"/>
  <c r="Q50" i="29"/>
  <c r="Q51" i="29" s="1"/>
  <c r="AK53" i="29"/>
  <c r="AQ51" i="29"/>
  <c r="DF33" i="24"/>
  <c r="DE33" i="26" s="1"/>
  <c r="CY33" i="26"/>
  <c r="CT39" i="12"/>
  <c r="CM48" i="12"/>
  <c r="CQ53" i="29"/>
  <c r="CS51" i="12"/>
  <c r="CT37" i="12"/>
  <c r="J26" i="7"/>
  <c r="BQ11" i="23"/>
  <c r="BQ11" i="22"/>
  <c r="L19" i="12"/>
  <c r="AR51" i="29"/>
  <c r="AR53" i="29" s="1"/>
  <c r="DE48" i="13"/>
  <c r="DE48" i="12" s="1"/>
  <c r="DE48" i="9"/>
  <c r="CQ36" i="12"/>
  <c r="CT47" i="12"/>
  <c r="CN40" i="12"/>
  <c r="CS35" i="12"/>
  <c r="DC49" i="12"/>
  <c r="BC21" i="12"/>
  <c r="S18" i="9"/>
  <c r="Q18" i="9"/>
  <c r="Q18" i="13"/>
  <c r="Q18" i="12" s="1"/>
  <c r="Q20" i="13"/>
  <c r="Q20" i="12" s="1"/>
  <c r="Q20" i="9"/>
  <c r="S20" i="9"/>
  <c r="AH7" i="12"/>
  <c r="G17" i="7" s="1"/>
  <c r="AI7" i="13"/>
  <c r="AZ4" i="22"/>
  <c r="AZ4" i="23"/>
  <c r="AZ6" i="13"/>
  <c r="AI4" i="22"/>
  <c r="AI4" i="23"/>
  <c r="DF30" i="23"/>
  <c r="DF30" i="22"/>
  <c r="N26" i="7" l="1"/>
  <c r="G20" i="7"/>
  <c r="L52" i="26"/>
  <c r="AJ10" i="9"/>
  <c r="AH10" i="13"/>
  <c r="AH10" i="9"/>
  <c r="BX53" i="29"/>
  <c r="AJ53" i="29"/>
  <c r="AO53" i="29"/>
  <c r="CC53" i="29"/>
  <c r="DC52" i="26"/>
  <c r="CO53" i="29"/>
  <c r="BO53" i="29"/>
  <c r="BC53" i="29"/>
  <c r="AY53" i="29"/>
  <c r="R10" i="22"/>
  <c r="R10" i="23"/>
  <c r="AH53" i="29"/>
  <c r="F53" i="29"/>
  <c r="AT53" i="29"/>
  <c r="AG52" i="26"/>
  <c r="V10" i="12"/>
  <c r="AI10" i="13"/>
  <c r="AY9" i="9"/>
  <c r="AY9" i="13"/>
  <c r="BA9" i="9"/>
  <c r="AH23" i="9"/>
  <c r="AJ23" i="9"/>
  <c r="AH23" i="13"/>
  <c r="AH23" i="12" s="1"/>
  <c r="AH21" i="13"/>
  <c r="AJ21" i="9"/>
  <c r="AH21" i="9"/>
  <c r="Q52" i="26"/>
  <c r="BB7" i="12"/>
  <c r="AX52" i="26"/>
  <c r="AW52" i="26"/>
  <c r="CT53" i="29"/>
  <c r="H53" i="29"/>
  <c r="R6" i="13"/>
  <c r="R6" i="23" s="1"/>
  <c r="BQ6" i="13"/>
  <c r="BQ6" i="22" s="1"/>
  <c r="S52" i="26"/>
  <c r="AY23" i="13"/>
  <c r="AY23" i="9"/>
  <c r="BA23" i="9"/>
  <c r="N52" i="26"/>
  <c r="AB23" i="12"/>
  <c r="AI23" i="13"/>
  <c r="K52" i="26"/>
  <c r="AU52" i="26"/>
  <c r="AV52" i="26"/>
  <c r="CK52" i="26"/>
  <c r="BP7" i="13"/>
  <c r="BP7" i="12" s="1"/>
  <c r="BP7" i="9"/>
  <c r="AT52" i="26"/>
  <c r="AS52" i="26"/>
  <c r="BY53" i="29"/>
  <c r="R53" i="29"/>
  <c r="AY52" i="26"/>
  <c r="AY8" i="9"/>
  <c r="AY8" i="13"/>
  <c r="BA8" i="9"/>
  <c r="AI52" i="26"/>
  <c r="AJ52" i="26"/>
  <c r="CI53" i="29"/>
  <c r="Q8" i="7"/>
  <c r="CC52" i="26"/>
  <c r="CB52" i="26"/>
  <c r="AM52" i="26"/>
  <c r="AH22" i="9"/>
  <c r="AH22" i="13"/>
  <c r="AJ22" i="9"/>
  <c r="AK52" i="26"/>
  <c r="AL52" i="26"/>
  <c r="BS53" i="29"/>
  <c r="J46" i="7"/>
  <c r="CG53" i="29"/>
  <c r="BQ5" i="13"/>
  <c r="C53" i="29"/>
  <c r="J53" i="29"/>
  <c r="BB53" i="29"/>
  <c r="CF53" i="29"/>
  <c r="P53" i="29"/>
  <c r="D53" i="29"/>
  <c r="CN53" i="29"/>
  <c r="BJ53" i="29"/>
  <c r="BK53" i="29"/>
  <c r="Y53" i="29"/>
  <c r="I53" i="29"/>
  <c r="T53" i="29"/>
  <c r="AU53" i="29"/>
  <c r="G53" i="29"/>
  <c r="AI6" i="23"/>
  <c r="L43" i="7"/>
  <c r="F43" i="7"/>
  <c r="K43" i="7"/>
  <c r="Q9" i="12"/>
  <c r="R9" i="13"/>
  <c r="AQ53" i="29"/>
  <c r="AN53" i="29"/>
  <c r="Z53" i="29"/>
  <c r="AP53" i="29"/>
  <c r="BQ53" i="29"/>
  <c r="BM53" i="29"/>
  <c r="BI53" i="29"/>
  <c r="CL53" i="29"/>
  <c r="CK53" i="29"/>
  <c r="L53" i="29"/>
  <c r="M53" i="29"/>
  <c r="CW52" i="26"/>
  <c r="BE53" i="29"/>
  <c r="DF49" i="13"/>
  <c r="CD53" i="29"/>
  <c r="BG53" i="29"/>
  <c r="CZ53" i="29"/>
  <c r="CM53" i="29"/>
  <c r="AI53" i="29"/>
  <c r="BU53" i="29"/>
  <c r="M46" i="7"/>
  <c r="BF53" i="29"/>
  <c r="BQ22" i="22"/>
  <c r="BQ22" i="23"/>
  <c r="O53" i="29"/>
  <c r="DB53" i="29"/>
  <c r="E53" i="29"/>
  <c r="DF36" i="26"/>
  <c r="BP20" i="9"/>
  <c r="BP20" i="13"/>
  <c r="AD53" i="29"/>
  <c r="L46" i="7"/>
  <c r="AJ20" i="9"/>
  <c r="AH20" i="13"/>
  <c r="AH20" i="12" s="1"/>
  <c r="AH20" i="9"/>
  <c r="AE20" i="12"/>
  <c r="DF46" i="13"/>
  <c r="DF47" i="26"/>
  <c r="CS53" i="29"/>
  <c r="Q7" i="12"/>
  <c r="R7" i="13"/>
  <c r="DF36" i="13"/>
  <c r="DF36" i="23" s="1"/>
  <c r="DF50" i="13"/>
  <c r="BT53" i="29"/>
  <c r="BG52" i="26"/>
  <c r="CH53" i="29"/>
  <c r="CA53" i="29"/>
  <c r="AZ5" i="22"/>
  <c r="AZ5" i="23"/>
  <c r="BQ52" i="26"/>
  <c r="BR52" i="26"/>
  <c r="BD53" i="29"/>
  <c r="CJ53" i="29"/>
  <c r="BV53" i="29"/>
  <c r="BP53" i="29"/>
  <c r="DB52" i="26"/>
  <c r="S53" i="29"/>
  <c r="BW53" i="29"/>
  <c r="BZ53" i="29"/>
  <c r="DF44" i="26"/>
  <c r="DF39" i="26"/>
  <c r="DF45" i="26"/>
  <c r="BI5" i="12"/>
  <c r="I14" i="7" s="1"/>
  <c r="BM18" i="12"/>
  <c r="R4" i="22"/>
  <c r="R4" i="23"/>
  <c r="AI9" i="22"/>
  <c r="AI9" i="23"/>
  <c r="CP53" i="29"/>
  <c r="F8" i="12"/>
  <c r="K26" i="7"/>
  <c r="K46" i="7"/>
  <c r="DF48" i="26"/>
  <c r="DF43" i="26"/>
  <c r="DF38" i="26"/>
  <c r="DF34" i="26"/>
  <c r="DF50" i="26"/>
  <c r="DE50" i="9"/>
  <c r="DF32" i="26"/>
  <c r="AM53" i="29"/>
  <c r="DF37" i="26"/>
  <c r="DF35" i="26"/>
  <c r="BP23" i="13"/>
  <c r="BP23" i="12" s="1"/>
  <c r="BP23" i="9"/>
  <c r="BI23" i="12"/>
  <c r="BP19" i="13"/>
  <c r="BP19" i="12" s="1"/>
  <c r="BP19" i="9"/>
  <c r="DF41" i="26"/>
  <c r="DF40" i="26"/>
  <c r="DF42" i="26"/>
  <c r="BE9" i="12"/>
  <c r="BP18" i="9"/>
  <c r="BP18" i="13"/>
  <c r="BQ18" i="13" s="1"/>
  <c r="R11" i="22"/>
  <c r="R11" i="23"/>
  <c r="L26" i="7"/>
  <c r="CS52" i="26"/>
  <c r="CT52" i="26"/>
  <c r="AQ21" i="12"/>
  <c r="BA19" i="12"/>
  <c r="DF51" i="13"/>
  <c r="DF51" i="22" s="1"/>
  <c r="DF51" i="26"/>
  <c r="DF46" i="26"/>
  <c r="BP9" i="13"/>
  <c r="BP9" i="12" s="1"/>
  <c r="BP9" i="9"/>
  <c r="I11" i="7" s="1"/>
  <c r="AY22" i="13"/>
  <c r="BA22" i="9"/>
  <c r="AY22" i="9"/>
  <c r="BI52" i="26"/>
  <c r="BJ52" i="26"/>
  <c r="BA18" i="9"/>
  <c r="AY18" i="9"/>
  <c r="AY18" i="13"/>
  <c r="AR18" i="12"/>
  <c r="AY20" i="13"/>
  <c r="AY20" i="9"/>
  <c r="BA20" i="9"/>
  <c r="AY21" i="9"/>
  <c r="AY21" i="13"/>
  <c r="AY21" i="12" s="1"/>
  <c r="BA21" i="9"/>
  <c r="Q8" i="13"/>
  <c r="R8" i="13" s="1"/>
  <c r="S8" i="9"/>
  <c r="G11" i="7" s="1"/>
  <c r="Q8" i="9"/>
  <c r="F26" i="7"/>
  <c r="I95" i="17"/>
  <c r="AH18" i="13"/>
  <c r="AH18" i="12" s="1"/>
  <c r="AJ18" i="9"/>
  <c r="AA18" i="12"/>
  <c r="CO52" i="26"/>
  <c r="CP52" i="26"/>
  <c r="DE32" i="13"/>
  <c r="DE32" i="9"/>
  <c r="Z52" i="26"/>
  <c r="Y52" i="26"/>
  <c r="DF52" i="13"/>
  <c r="DE52" i="12"/>
  <c r="AZ11" i="23"/>
  <c r="AZ11" i="22"/>
  <c r="DE33" i="9"/>
  <c r="DE33" i="13"/>
  <c r="DE33" i="12" s="1"/>
  <c r="BN53" i="29"/>
  <c r="AF52" i="26"/>
  <c r="AE52" i="26"/>
  <c r="F52" i="26"/>
  <c r="E52" i="26"/>
  <c r="AZ24" i="23"/>
  <c r="AZ24" i="22"/>
  <c r="R24" i="13"/>
  <c r="DE34" i="9"/>
  <c r="DE34" i="13"/>
  <c r="DE34" i="12" s="1"/>
  <c r="DE35" i="13"/>
  <c r="DE35" i="9"/>
  <c r="CY52" i="26"/>
  <c r="CZ52" i="26"/>
  <c r="X52" i="26"/>
  <c r="W52" i="26"/>
  <c r="BQ10" i="22"/>
  <c r="BQ10" i="23"/>
  <c r="DF44" i="13"/>
  <c r="DF44" i="22" s="1"/>
  <c r="DF33" i="13"/>
  <c r="DF33" i="22" s="1"/>
  <c r="BL53" i="29"/>
  <c r="DE42" i="13"/>
  <c r="DE42" i="12" s="1"/>
  <c r="DE42" i="9"/>
  <c r="BQ5" i="22"/>
  <c r="BQ5" i="23"/>
  <c r="BT52" i="26"/>
  <c r="BS52" i="26"/>
  <c r="BK52" i="26"/>
  <c r="BL52" i="26"/>
  <c r="DE41" i="9"/>
  <c r="DE41" i="13"/>
  <c r="P52" i="26"/>
  <c r="O52" i="26"/>
  <c r="R5" i="22"/>
  <c r="R5" i="23"/>
  <c r="DE43" i="13"/>
  <c r="DE43" i="9"/>
  <c r="BC52" i="26"/>
  <c r="BB52" i="26"/>
  <c r="DE40" i="13"/>
  <c r="DE40" i="12" s="1"/>
  <c r="DE40" i="9"/>
  <c r="CV53" i="29"/>
  <c r="CJ52" i="26"/>
  <c r="CI52" i="26"/>
  <c r="H52" i="26"/>
  <c r="G52" i="26"/>
  <c r="B52" i="26"/>
  <c r="C52" i="26"/>
  <c r="DF52" i="24"/>
  <c r="DE52" i="26" s="1"/>
  <c r="BQ17" i="22"/>
  <c r="BQ17" i="23"/>
  <c r="BN52" i="26"/>
  <c r="BM52" i="26"/>
  <c r="DE39" i="13"/>
  <c r="DE39" i="9"/>
  <c r="R20" i="13"/>
  <c r="R20" i="22" s="1"/>
  <c r="AG53" i="29"/>
  <c r="AC53" i="29"/>
  <c r="T52" i="26"/>
  <c r="U52" i="26"/>
  <c r="DE45" i="13"/>
  <c r="DE45" i="9"/>
  <c r="DE31" i="9"/>
  <c r="DE31" i="13"/>
  <c r="DF33" i="26"/>
  <c r="DF31" i="26"/>
  <c r="BO52" i="26"/>
  <c r="BP52" i="26"/>
  <c r="CN52" i="26"/>
  <c r="CM52" i="26"/>
  <c r="CR52" i="26"/>
  <c r="CQ52" i="26"/>
  <c r="AB52" i="26"/>
  <c r="AC52" i="26"/>
  <c r="Q23" i="12"/>
  <c r="R23" i="13"/>
  <c r="Q17" i="12"/>
  <c r="R17" i="13"/>
  <c r="BR53" i="29"/>
  <c r="AE53" i="29"/>
  <c r="BV52" i="26"/>
  <c r="BU52" i="26"/>
  <c r="DE37" i="9"/>
  <c r="DE37" i="13"/>
  <c r="DE47" i="9"/>
  <c r="DE47" i="13"/>
  <c r="CV52" i="26"/>
  <c r="CU52" i="26"/>
  <c r="N46" i="7"/>
  <c r="DF49" i="26"/>
  <c r="AZ7" i="13"/>
  <c r="AY7" i="12"/>
  <c r="AI8" i="23"/>
  <c r="AI8" i="22"/>
  <c r="AZ6" i="23"/>
  <c r="AZ6" i="22"/>
  <c r="BQ21" i="13"/>
  <c r="Q53" i="29"/>
  <c r="AB53" i="29"/>
  <c r="J20" i="7"/>
  <c r="DF38" i="13"/>
  <c r="G15" i="7"/>
  <c r="DF36" i="22"/>
  <c r="AI7" i="22"/>
  <c r="AI7" i="23"/>
  <c r="DF49" i="23"/>
  <c r="DF49" i="22"/>
  <c r="R19" i="13"/>
  <c r="R28" i="29"/>
  <c r="R18" i="13"/>
  <c r="DF30" i="26"/>
  <c r="AF53" i="29"/>
  <c r="Q22" i="12"/>
  <c r="R22" i="13"/>
  <c r="R20" i="23"/>
  <c r="DF48" i="13"/>
  <c r="DF46" i="23"/>
  <c r="DF46" i="22"/>
  <c r="R21" i="23"/>
  <c r="R21" i="22"/>
  <c r="J22" i="7"/>
  <c r="DF50" i="22"/>
  <c r="DF50" i="23"/>
  <c r="K96" i="17" l="1"/>
  <c r="I18" i="7"/>
  <c r="N20" i="7"/>
  <c r="AI20" i="13"/>
  <c r="AI10" i="23"/>
  <c r="AI10" i="22"/>
  <c r="R6" i="22"/>
  <c r="BQ6" i="23"/>
  <c r="AH10" i="12"/>
  <c r="G22" i="7"/>
  <c r="I20" i="7"/>
  <c r="M20" i="7"/>
  <c r="AI23" i="23"/>
  <c r="AI23" i="22"/>
  <c r="DF34" i="13"/>
  <c r="DF34" i="23" s="1"/>
  <c r="AY23" i="12"/>
  <c r="AZ23" i="13"/>
  <c r="AH22" i="12"/>
  <c r="AI22" i="13"/>
  <c r="AY9" i="12"/>
  <c r="AZ9" i="13"/>
  <c r="AY8" i="12"/>
  <c r="H19" i="7" s="1"/>
  <c r="AZ8" i="13"/>
  <c r="H21" i="7"/>
  <c r="BQ7" i="13"/>
  <c r="H22" i="7"/>
  <c r="AH21" i="12"/>
  <c r="K19" i="7" s="1"/>
  <c r="AI21" i="13"/>
  <c r="DF33" i="23"/>
  <c r="J18" i="7"/>
  <c r="I19" i="7"/>
  <c r="F13" i="7"/>
  <c r="F20" i="7"/>
  <c r="J24" i="7"/>
  <c r="R9" i="22"/>
  <c r="R9" i="23"/>
  <c r="N21" i="7"/>
  <c r="DF44" i="23"/>
  <c r="M21" i="7"/>
  <c r="BQ19" i="13"/>
  <c r="BQ19" i="22" s="1"/>
  <c r="K21" i="7"/>
  <c r="J14" i="7"/>
  <c r="AI18" i="13"/>
  <c r="AI18" i="23" s="1"/>
  <c r="BQ20" i="13"/>
  <c r="BP20" i="12"/>
  <c r="M18" i="7" s="1"/>
  <c r="L22" i="7"/>
  <c r="AZ21" i="13"/>
  <c r="AZ21" i="23" s="1"/>
  <c r="BQ9" i="13"/>
  <c r="BQ9" i="23" s="1"/>
  <c r="AI20" i="23"/>
  <c r="AI20" i="22"/>
  <c r="AI12" i="22"/>
  <c r="DF40" i="13"/>
  <c r="DF40" i="23" s="1"/>
  <c r="G12" i="7"/>
  <c r="F12" i="7"/>
  <c r="R7" i="23"/>
  <c r="R7" i="22"/>
  <c r="Q26" i="7"/>
  <c r="DF40" i="22"/>
  <c r="H15" i="7"/>
  <c r="DF34" i="22"/>
  <c r="Q11" i="7"/>
  <c r="DF51" i="23"/>
  <c r="DF53" i="29"/>
  <c r="AI12" i="23"/>
  <c r="G27" i="7" s="1"/>
  <c r="AY18" i="12"/>
  <c r="AZ18" i="13"/>
  <c r="BP18" i="12"/>
  <c r="M14" i="7" s="1"/>
  <c r="M22" i="7"/>
  <c r="BQ23" i="13"/>
  <c r="I22" i="7"/>
  <c r="AY20" i="12"/>
  <c r="AZ20" i="13"/>
  <c r="I21" i="7"/>
  <c r="BQ9" i="22"/>
  <c r="R8" i="22"/>
  <c r="R8" i="23"/>
  <c r="BQ18" i="23"/>
  <c r="BQ18" i="22"/>
  <c r="I17" i="7"/>
  <c r="I15" i="7"/>
  <c r="K22" i="7"/>
  <c r="DF42" i="13"/>
  <c r="Q8" i="12"/>
  <c r="F17" i="7" s="1"/>
  <c r="F21" i="7"/>
  <c r="AZ22" i="13"/>
  <c r="AY22" i="12"/>
  <c r="F22" i="7"/>
  <c r="L21" i="7"/>
  <c r="H17" i="7"/>
  <c r="DE47" i="12"/>
  <c r="DF47" i="13"/>
  <c r="R17" i="22"/>
  <c r="R17" i="23"/>
  <c r="R23" i="23"/>
  <c r="R23" i="22"/>
  <c r="DE31" i="12"/>
  <c r="DF31" i="13"/>
  <c r="N22" i="7"/>
  <c r="DF52" i="26"/>
  <c r="J16" i="7"/>
  <c r="DE39" i="12"/>
  <c r="DF39" i="13"/>
  <c r="DE37" i="12"/>
  <c r="DF37" i="13"/>
  <c r="DE41" i="12"/>
  <c r="DF41" i="13"/>
  <c r="R24" i="23"/>
  <c r="R24" i="22"/>
  <c r="DE45" i="12"/>
  <c r="DF45" i="13"/>
  <c r="DE43" i="12"/>
  <c r="DF43" i="13"/>
  <c r="DE35" i="12"/>
  <c r="DF35" i="13"/>
  <c r="DF52" i="22"/>
  <c r="DF52" i="23"/>
  <c r="DE32" i="12"/>
  <c r="DF32" i="13"/>
  <c r="AZ7" i="22"/>
  <c r="AZ7" i="23"/>
  <c r="N16" i="7"/>
  <c r="DF48" i="23"/>
  <c r="DF48" i="22"/>
  <c r="DF38" i="23"/>
  <c r="DF38" i="22"/>
  <c r="BQ21" i="23"/>
  <c r="BQ21" i="22"/>
  <c r="R18" i="22"/>
  <c r="R18" i="23"/>
  <c r="R22" i="22"/>
  <c r="R22" i="23"/>
  <c r="R19" i="23"/>
  <c r="R19" i="22"/>
  <c r="J25" i="7"/>
  <c r="Q20" i="7" l="1"/>
  <c r="G18" i="7"/>
  <c r="G14" i="7"/>
  <c r="AI18" i="22"/>
  <c r="F19" i="7"/>
  <c r="K15" i="7"/>
  <c r="N35" i="7"/>
  <c r="N14" i="7" s="1"/>
  <c r="N33" i="7"/>
  <c r="N38" i="7" s="1"/>
  <c r="N28" i="7"/>
  <c r="Q28" i="7" s="1"/>
  <c r="G25" i="7"/>
  <c r="G24" i="7"/>
  <c r="H24" i="7"/>
  <c r="K17" i="7"/>
  <c r="AI21" i="22"/>
  <c r="AI21" i="23"/>
  <c r="H25" i="7"/>
  <c r="AZ9" i="23"/>
  <c r="AZ9" i="22"/>
  <c r="AZ23" i="22"/>
  <c r="AZ23" i="23"/>
  <c r="AZ8" i="22"/>
  <c r="AZ8" i="23"/>
  <c r="BQ19" i="23"/>
  <c r="AI22" i="22"/>
  <c r="AI25" i="22" s="1"/>
  <c r="AI22" i="23"/>
  <c r="AZ21" i="22"/>
  <c r="BQ7" i="23"/>
  <c r="BQ12" i="23" s="1"/>
  <c r="I27" i="7" s="1"/>
  <c r="BQ7" i="22"/>
  <c r="BQ12" i="22" s="1"/>
  <c r="N36" i="7"/>
  <c r="N15" i="7" s="1"/>
  <c r="N29" i="7"/>
  <c r="N34" i="7"/>
  <c r="M24" i="7"/>
  <c r="M19" i="7"/>
  <c r="L17" i="7"/>
  <c r="L19" i="7"/>
  <c r="F18" i="7"/>
  <c r="F16" i="7"/>
  <c r="F14" i="7"/>
  <c r="N24" i="7"/>
  <c r="L25" i="7"/>
  <c r="I25" i="7"/>
  <c r="Q12" i="7"/>
  <c r="F24" i="7"/>
  <c r="K24" i="7"/>
  <c r="N13" i="7"/>
  <c r="BQ20" i="22"/>
  <c r="BQ20" i="23"/>
  <c r="I96" i="17"/>
  <c r="J96" i="17"/>
  <c r="R12" i="23"/>
  <c r="F27" i="7" s="1"/>
  <c r="R12" i="22"/>
  <c r="Q22" i="7"/>
  <c r="M13" i="7"/>
  <c r="Q10" i="7"/>
  <c r="Q9" i="7"/>
  <c r="F15" i="7"/>
  <c r="M17" i="7"/>
  <c r="M15" i="7"/>
  <c r="L15" i="7"/>
  <c r="AZ20" i="22"/>
  <c r="AZ20" i="23"/>
  <c r="BQ23" i="23"/>
  <c r="BQ23" i="22"/>
  <c r="BQ25" i="22" s="1"/>
  <c r="M25" i="7"/>
  <c r="DF42" i="23"/>
  <c r="DF42" i="22"/>
  <c r="I24" i="7"/>
  <c r="N23" i="7"/>
  <c r="Q23" i="7" s="1"/>
  <c r="Q21" i="7"/>
  <c r="AZ22" i="22"/>
  <c r="AZ22" i="23"/>
  <c r="F25" i="7"/>
  <c r="L24" i="7"/>
  <c r="K25" i="7"/>
  <c r="AZ18" i="23"/>
  <c r="AZ18" i="22"/>
  <c r="DF32" i="23"/>
  <c r="DF32" i="22"/>
  <c r="DF35" i="22"/>
  <c r="DF35" i="23"/>
  <c r="DF45" i="22"/>
  <c r="DF45" i="23"/>
  <c r="DF41" i="23"/>
  <c r="DF41" i="22"/>
  <c r="DF39" i="22"/>
  <c r="DF39" i="23"/>
  <c r="N25" i="7"/>
  <c r="R25" i="23"/>
  <c r="J27" i="7" s="1"/>
  <c r="DF31" i="22"/>
  <c r="DF31" i="23"/>
  <c r="DF43" i="22"/>
  <c r="DF43" i="23"/>
  <c r="DF37" i="23"/>
  <c r="DF37" i="22"/>
  <c r="DF47" i="22"/>
  <c r="DF47" i="23"/>
  <c r="R25" i="22"/>
  <c r="G44" i="7" l="1"/>
  <c r="G45" i="7" s="1"/>
  <c r="Q33" i="7"/>
  <c r="AZ12" i="22"/>
  <c r="Q35" i="7"/>
  <c r="N18" i="7"/>
  <c r="AI25" i="23"/>
  <c r="K27" i="7" s="1"/>
  <c r="N30" i="7"/>
  <c r="N31" i="7" s="1"/>
  <c r="AZ12" i="23"/>
  <c r="H27" i="7" s="1"/>
  <c r="K44" i="7"/>
  <c r="K45" i="7" s="1"/>
  <c r="F44" i="7"/>
  <c r="F45" i="7" s="1"/>
  <c r="Q29" i="7"/>
  <c r="N39" i="7"/>
  <c r="Q39" i="7" s="1"/>
  <c r="N37" i="7"/>
  <c r="Q37" i="7" s="1"/>
  <c r="J44" i="7"/>
  <c r="J45" i="7" s="1"/>
  <c r="I44" i="7"/>
  <c r="I45" i="7" s="1"/>
  <c r="N17" i="7"/>
  <c r="Q17" i="7" s="1"/>
  <c r="Q18" i="7"/>
  <c r="N19" i="7"/>
  <c r="Q19" i="7" s="1"/>
  <c r="Q15" i="7"/>
  <c r="Q16" i="7"/>
  <c r="Q13" i="7"/>
  <c r="BQ25" i="23"/>
  <c r="M27" i="7" s="1"/>
  <c r="M44" i="7" s="1"/>
  <c r="Q31" i="7"/>
  <c r="N6" i="7"/>
  <c r="Q36" i="7"/>
  <c r="Q34" i="7"/>
  <c r="Q24" i="7"/>
  <c r="AZ25" i="22"/>
  <c r="AZ25" i="23"/>
  <c r="L27" i="7" s="1"/>
  <c r="L44" i="7" s="1"/>
  <c r="DF53" i="23"/>
  <c r="N27" i="7" s="1"/>
  <c r="Q25" i="7"/>
  <c r="DF53" i="22"/>
  <c r="Q14" i="7"/>
  <c r="Q38" i="7"/>
  <c r="H44" i="7" l="1"/>
  <c r="H45" i="7" s="1"/>
  <c r="L45" i="7"/>
  <c r="Q30" i="7"/>
  <c r="M45" i="7"/>
  <c r="Q27" i="7"/>
  <c r="N40" i="7"/>
  <c r="N41" i="7" s="1"/>
  <c r="Q41" i="7" s="1"/>
  <c r="N44" i="7" l="1"/>
  <c r="N45" i="7" s="1"/>
  <c r="Q40" i="7"/>
</calcChain>
</file>

<file path=xl/sharedStrings.xml><?xml version="1.0" encoding="utf-8"?>
<sst xmlns="http://schemas.openxmlformats.org/spreadsheetml/2006/main" count="866" uniqueCount="573">
  <si>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</si>
  <si>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</si>
  <si>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</si>
  <si>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</si>
  <si>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</si>
  <si>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</si>
  <si>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</si>
  <si>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</si>
  <si>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</si>
  <si>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</si>
  <si>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</si>
  <si>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</si>
  <si>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</si>
  <si>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</si>
  <si>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</si>
  <si>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</si>
  <si>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</si>
  <si>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</si>
  <si>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</si>
  <si>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</si>
  <si>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</si>
  <si>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</si>
  <si>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</si>
  <si>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</si>
  <si>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</si>
  <si>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PRIX €</t>
  </si>
  <si>
    <t>Complément</t>
  </si>
  <si>
    <t>Instructions :</t>
  </si>
  <si>
    <t>Prix par watt</t>
  </si>
  <si>
    <t>Poids en g</t>
  </si>
  <si>
    <t>Poids des accessoires :</t>
  </si>
  <si>
    <t>Poids en kg</t>
  </si>
  <si>
    <t>Poids en kg/m²</t>
  </si>
  <si>
    <t>Puissance module en watt</t>
  </si>
  <si>
    <t>Puissance de l'installation en watt</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</si>
  <si>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</si>
  <si>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</si>
  <si>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</si>
  <si>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</si>
  <si>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</si>
  <si>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</si>
  <si>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</si>
  <si>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</si>
  <si>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</si>
  <si>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</si>
  <si>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</si>
  <si>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</si>
  <si>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</si>
  <si>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</si>
  <si>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</si>
  <si>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français</t>
  </si>
  <si>
    <t>anglais</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</si>
  <si>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</si>
  <si>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</si>
  <si>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</si>
  <si>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</si>
  <si>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</si>
  <si>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</si>
  <si>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</si>
  <si>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</si>
  <si>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</si>
  <si>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</si>
  <si>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</si>
  <si>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</si>
  <si>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</si>
  <si>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</si>
  <si>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</si>
  <si>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</si>
  <si>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</si>
  <si>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</si>
  <si>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</si>
  <si>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</si>
  <si>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</si>
  <si>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</si>
  <si>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</si>
  <si>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</si>
  <si>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</si>
  <si>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</si>
  <si>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</si>
  <si>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PRICE in €</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</si>
  <si>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</si>
  <si>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</si>
  <si>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</si>
  <si>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</si>
  <si>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</si>
  <si>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</si>
  <si>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</si>
  <si>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</si>
  <si>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</si>
  <si>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</si>
  <si>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</si>
  <si>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</si>
  <si>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</si>
  <si>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</si>
  <si>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</si>
  <si>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</si>
  <si>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</si>
  <si>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</si>
  <si>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</si>
  <si>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</si>
  <si>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</si>
  <si>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</si>
  <si>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</si>
  <si>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</si>
  <si>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</si>
  <si>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</si>
  <si>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</si>
  <si>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</si>
  <si>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</si>
  <si>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</si>
  <si>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6 points de fixation : tapez 1</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</si>
  <si>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</si>
  <si>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</si>
  <si>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</si>
  <si>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</si>
  <si>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P001L000V40</t>
  </si>
  <si>
    <t>P005L000V40</t>
  </si>
  <si>
    <t>A001V40</t>
  </si>
  <si>
    <t>A001V40N</t>
  </si>
  <si>
    <t>A009V40</t>
  </si>
  <si>
    <t>A009V40N</t>
  </si>
  <si>
    <t>A003V40</t>
  </si>
  <si>
    <t>A003V40N</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</si>
  <si>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</si>
  <si>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</si>
  <si>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</si>
  <si>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</si>
  <si>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</si>
  <si>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</si>
  <si>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</si>
  <si>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</si>
  <si>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</si>
  <si>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</si>
  <si>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</si>
  <si>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</si>
  <si>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</si>
  <si>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V013V02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</si>
  <si>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</si>
  <si>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</si>
  <si>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</si>
  <si>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</si>
  <si>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</si>
  <si>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</si>
  <si>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</si>
  <si>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</si>
  <si>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</si>
  <si>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</si>
  <si>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</si>
  <si>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</si>
  <si>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</si>
  <si>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</si>
  <si>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</si>
  <si>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</si>
  <si>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F001V40</t>
  </si>
  <si>
    <t>FRISE LATERALE 30/15</t>
  </si>
  <si>
    <t>FRISE SUPERIEURE 70/27</t>
  </si>
  <si>
    <t>side frieze</t>
  </si>
  <si>
    <t>Top frieze</t>
  </si>
  <si>
    <t>P002LV40N01</t>
  </si>
  <si>
    <t>P003LV40N01</t>
  </si>
  <si>
    <t>F</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</si>
  <si>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</si>
  <si>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</si>
  <si>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</si>
  <si>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</si>
  <si>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</si>
  <si>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</si>
  <si>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</si>
  <si>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</si>
  <si>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</si>
  <si>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</si>
  <si>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</si>
  <si>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</si>
  <si>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</si>
  <si>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</si>
  <si>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</si>
  <si>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</si>
  <si>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</si>
  <si>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</si>
  <si>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</si>
  <si>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</si>
  <si>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</si>
  <si>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</si>
  <si>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</si>
  <si>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</si>
  <si>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</si>
  <si>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</si>
  <si>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</si>
  <si>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</si>
  <si>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</si>
  <si>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</si>
  <si>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</si>
  <si>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</si>
  <si>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</si>
  <si>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</si>
  <si>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</si>
  <si>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</si>
  <si>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</si>
  <si>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</si>
  <si>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</si>
  <si>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PREZZO in €</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</si>
  <si>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</si>
  <si>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</si>
  <si>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</si>
  <si>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</si>
  <si>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</si>
  <si>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</si>
  <si>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</si>
  <si>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</si>
  <si>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</si>
  <si>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</si>
  <si>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</si>
  <si>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</si>
  <si>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</si>
  <si>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</si>
  <si>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</si>
  <si>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</si>
  <si>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</si>
  <si>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</si>
  <si>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</si>
  <si>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</si>
  <si>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</si>
  <si>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</si>
  <si>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</si>
  <si>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</si>
  <si>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</si>
  <si>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</si>
  <si>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</si>
  <si>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</si>
  <si>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</si>
  <si>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</si>
  <si>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</si>
  <si>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</si>
  <si>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</si>
  <si>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</si>
  <si>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</si>
  <si>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</si>
  <si>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</si>
  <si>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</si>
  <si>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</si>
  <si>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</si>
  <si>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</si>
  <si>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</si>
  <si>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</si>
  <si>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</si>
  <si>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</si>
  <si>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</si>
  <si>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</si>
  <si>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</si>
  <si>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</si>
  <si>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</si>
  <si>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</si>
  <si>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</si>
  <si>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</si>
  <si>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</si>
  <si>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</si>
  <si>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</si>
  <si>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</si>
  <si>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</si>
  <si>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</si>
  <si>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</si>
  <si>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</si>
  <si>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</si>
  <si>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A002V41</t>
  </si>
  <si>
    <t>A002V41N</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</si>
  <si>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</si>
  <si>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</si>
  <si>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</si>
  <si>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</si>
  <si>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</si>
  <si>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</si>
  <si>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</si>
  <si>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</si>
  <si>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</si>
  <si>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</si>
  <si>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</si>
  <si>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</si>
  <si>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</si>
  <si>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</si>
  <si>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</si>
  <si>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</si>
  <si>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</si>
  <si>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</si>
  <si>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</si>
  <si>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</si>
  <si>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</si>
  <si>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</si>
  <si>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</si>
  <si>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</si>
  <si>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</si>
  <si>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</si>
  <si>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</si>
  <si>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</si>
  <si>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</si>
  <si>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</si>
  <si>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</si>
  <si>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</si>
  <si>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</si>
  <si>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PRT0P00340AA</t>
  </si>
  <si>
    <t>EASY GROUNDING</t>
  </si>
  <si>
    <t>Number of module per EASY GROUNDING</t>
  </si>
  <si>
    <t>Déflecteur</t>
  </si>
  <si>
    <t>Deflector</t>
  </si>
  <si>
    <t>Fixing Deflector</t>
  </si>
  <si>
    <t>OPTION DEFLECTEUR</t>
  </si>
  <si>
    <t>OPTION DEFLECTOR</t>
  </si>
  <si>
    <t>V001V02</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</si>
  <si>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</si>
  <si>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</si>
  <si>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</si>
  <si>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</si>
  <si>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</si>
  <si>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</si>
  <si>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</si>
  <si>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</si>
  <si>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</si>
  <si>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</si>
  <si>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</si>
  <si>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</si>
  <si>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</si>
  <si>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</si>
  <si>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</si>
  <si>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</si>
  <si>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</si>
  <si>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</si>
  <si>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</si>
  <si>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</si>
  <si>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</si>
  <si>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</si>
  <si>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</si>
  <si>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</si>
  <si>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5. Si nécessaire, vous pouvez ajouter des pièces supplémentaires sur votre commande en utilisant la colonne P (exemple : +10)</t>
  </si>
  <si>
    <t>5. If needed add additional part to your order in column P (example : +10)</t>
  </si>
  <si>
    <t>5. Se necessario aggiungere le parti aggiuntive all'ordine nella colonna P (esempio: +10)</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</si>
  <si>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</si>
  <si>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</si>
  <si>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</si>
  <si>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</si>
  <si>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</si>
  <si>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</si>
  <si>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</si>
  <si>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30 -40</t>
  </si>
  <si>
    <t>40-50</t>
  </si>
  <si>
    <t>Largeur module</t>
  </si>
  <si>
    <t>Module Thickness</t>
  </si>
  <si>
    <t>Module Width</t>
  </si>
  <si>
    <t>Spessore moduli</t>
  </si>
  <si>
    <t>Larghezza moduli</t>
  </si>
  <si>
    <t>3.1. Specify the module thickness line 4</t>
  </si>
  <si>
    <t>3.1 Specificare la spessore dei moduli riga 4</t>
  </si>
  <si>
    <t>3.2 Specify the modules width line 5</t>
  </si>
  <si>
    <t>3.2 Specificare la larghezza dei moduli riga 5</t>
  </si>
  <si>
    <t>3.1.  Renseignez l'épaisseur des modules ligne 4</t>
  </si>
  <si>
    <t xml:space="preserve">3.2. Renseignez la largeur des modules ligne 5 </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</si>
  <si>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</si>
  <si>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</si>
  <si>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</si>
  <si>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</si>
  <si>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</si>
  <si>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</si>
  <si>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</si>
  <si>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</si>
  <si>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</si>
  <si>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</si>
  <si>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</si>
  <si>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</si>
  <si>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</si>
  <si>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</si>
  <si>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</si>
  <si>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</si>
  <si>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</si>
  <si>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</si>
  <si>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</si>
  <si>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</si>
  <si>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</si>
  <si>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</si>
  <si>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</si>
  <si>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</si>
  <si>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</si>
  <si>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</si>
  <si>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</si>
  <si>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</si>
  <si>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</si>
  <si>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</si>
  <si>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</si>
  <si>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</si>
  <si>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</si>
  <si>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</si>
  <si>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</si>
  <si>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</si>
  <si>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</si>
  <si>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</si>
  <si>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</si>
  <si>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</si>
  <si>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</si>
  <si>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</si>
  <si>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</si>
  <si>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</si>
  <si>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</si>
  <si>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</si>
  <si>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</si>
  <si>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</si>
  <si>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</si>
  <si>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</si>
  <si>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</si>
  <si>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</si>
  <si>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</si>
  <si>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</si>
  <si>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</si>
  <si>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</si>
  <si>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</si>
  <si>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</si>
  <si>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</si>
  <si>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</si>
  <si>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</si>
  <si>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</si>
  <si>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</si>
  <si>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</si>
  <si>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</si>
  <si>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</si>
  <si>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</si>
  <si>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</si>
  <si>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</si>
  <si>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</si>
  <si>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</si>
  <si>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</si>
  <si>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</si>
  <si>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</si>
  <si>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</si>
  <si>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</si>
  <si>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</si>
  <si>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</si>
  <si>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</si>
  <si>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</si>
  <si>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</si>
  <si>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</si>
  <si>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</si>
  <si>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</si>
  <si>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</si>
  <si>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</si>
  <si>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</si>
  <si>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TIRANT DEFLECTEUR</t>
  </si>
  <si>
    <t>OBTURATEUR PARCLOSE</t>
  </si>
  <si>
    <t>ECROU POUR OBTURATEUR</t>
  </si>
  <si>
    <t xml:space="preserve">VIS CHC M5x 35 </t>
  </si>
  <si>
    <t>OBTURATEUR PARCLOSE NOIR</t>
  </si>
  <si>
    <t>BOO KIT 1 BOOST’R + 2 ASPIRATIONS PV-T </t>
  </si>
  <si>
    <t>ABERG ALU G/D 1100 7022 L1/O1</t>
  </si>
  <si>
    <t>Choix abergement :</t>
  </si>
  <si>
    <t>1 Standard</t>
  </si>
  <si>
    <t>Option 
parclose</t>
  </si>
  <si>
    <t>Option
 locking bar</t>
  </si>
  <si>
    <t>Opzione
 barra di chiusura</t>
  </si>
  <si>
    <t>6. Seleziona il tuo sconto nella cella W2, quinid leggi il tuo prezzo nella riga 69 (colonna da F a N per il prezzo di ogni campo, colonna X per il prezzo totale)</t>
  </si>
  <si>
    <t>7. Per avere il prezzo per watt, inserire la potenza dei moduli nella riga 70</t>
  </si>
  <si>
    <t>1. Dans l'onglet "Création champs PV"</t>
  </si>
  <si>
    <t>PARCLOSE LARGE L1 CROCHET NEIGE</t>
  </si>
  <si>
    <t>PARCLOSE LARGE L1 NOIR CROCHET NEIGE</t>
  </si>
  <si>
    <t>VIS TB 6x40 (BOIS) A2</t>
  </si>
  <si>
    <t>Choice of flashing parts:</t>
  </si>
  <si>
    <t>Locking bars L1 for snow hooks</t>
  </si>
  <si>
    <t>Locking bars L1 BLACK for snow hooks</t>
  </si>
  <si>
    <t>6. Indiquez votre remise (cellule W2), le prix par champ s'affiche ligne 68 et le total de la commande est dans la cellule W68</t>
  </si>
  <si>
    <t>6. Adjust your discount in cell W2, then read your price in line 68 (column F to N for the price per field, column W for total price)</t>
  </si>
  <si>
    <t>7. Pour obtenir le prix par watt, renseignez la puissance du module ligne 69</t>
  </si>
  <si>
    <t>7. In order to get the price per watt, enter the module's power line 69</t>
  </si>
  <si>
    <t>PRT0P00556AA-7022</t>
  </si>
  <si>
    <t>2 Alu RAL 7022 mur milieu</t>
  </si>
  <si>
    <t>2 Alu RAL 7022 mid wall</t>
  </si>
  <si>
    <t>1 Standard PP</t>
  </si>
  <si>
    <t>1 Standart PP</t>
  </si>
  <si>
    <t>3 Alu RAL 7022 plat</t>
  </si>
  <si>
    <t>3 Alu RAL 7022 flat</t>
  </si>
  <si>
    <t>4 Sans</t>
  </si>
  <si>
    <t>4 Without</t>
  </si>
  <si>
    <t>PRT0P00692AA-7022</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</si>
  <si>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</si>
  <si>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</si>
  <si>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</si>
  <si>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</si>
  <si>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</si>
  <si>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Sélectionner le choix des abergements.</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</si>
  <si>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</si>
  <si>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</si>
  <si>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</si>
  <si>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</si>
  <si>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</si>
  <si>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</si>
  <si>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2.1 Pour des modules noirs tapez 1 dans la cellule jaune</t>
  </si>
  <si>
    <t>2.1 For black module type "1"  in the yellow cell</t>
  </si>
  <si>
    <t>2.1 Per i moduli neri digitare "1" nella gialla</t>
  </si>
  <si>
    <t>2.2 Pour 6 points de fixation tapez 1 dans la cellule jaune</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</si>
  <si>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</si>
  <si>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</si>
  <si>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t>2.3 Pour la frise Latérale tapez 1 dans la cellule jaune</t>
  </si>
  <si>
    <t>2.3 For Side Frieze type "1" in the Yellow cell</t>
  </si>
  <si>
    <t>2.3 Per la guarnizione di protezione laterale digita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</si>
  <si>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</si>
  <si>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</si>
  <si>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</si>
  <si>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</si>
  <si>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</si>
  <si>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</si>
  <si>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</si>
  <si>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</si>
  <si>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A034V40</t>
  </si>
  <si>
    <t>V085V02</t>
  </si>
  <si>
    <t>VIS TF torx M4x35 DIN 965</t>
  </si>
  <si>
    <t>A033V40</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</si>
  <si>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</si>
  <si>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</si>
  <si>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</si>
  <si>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</si>
  <si>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</si>
  <si>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</si>
  <si>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</si>
  <si>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</si>
  <si>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</si>
  <si>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</si>
  <si>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</si>
  <si>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</si>
  <si>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</si>
  <si>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r>
      <t xml:space="preserve">Le CADRE 1685x1001 portrait L-1 Evolution (Ref : P001LV41N01) 
est remplacé par 
le nouveau CADRE </t>
    </r>
    <r>
      <rPr>
        <b/>
        <i/>
        <sz val="11"/>
        <rFont val="Calibri"/>
        <family val="2"/>
        <scheme val="minor"/>
      </rPr>
      <t>1705x1001</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1001 mm / épaisseur 30 à 50 mm).
Il est possible de mixer les anciens cadres P001LV41N01 et les nouveaux cadres P001LV42N01 sur une même installation. 
Veuillez noter que ce nouveau cadre </t>
    </r>
    <r>
      <rPr>
        <b/>
        <i/>
        <sz val="11"/>
        <rFont val="Calibri"/>
        <family val="2"/>
        <scheme val="minor"/>
      </rPr>
      <t>n’est pas compatible</t>
    </r>
    <r>
      <rPr>
        <i/>
        <sz val="11"/>
        <rFont val="Calibri"/>
        <family val="2"/>
        <scheme val="minor"/>
      </rPr>
      <t xml:space="preserv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t>
    </r>
  </si>
  <si>
    <r>
      <t xml:space="preserve">The L-1 Evolution portrait frame 1685x1001 (ref P001LV41N01) 
is replaced by
L-1 Evolution portrait frame </t>
    </r>
    <r>
      <rPr>
        <b/>
        <i/>
        <sz val="11"/>
        <rFont val="Calibri"/>
        <family val="2"/>
        <scheme val="minor"/>
      </rPr>
      <t>1705x1001</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1001 / thickness mm 30 to 50).
It’s possible to mix the old frame P001LV41N01 with new frame P001LV42N01.
Please note that this new frame </t>
    </r>
    <r>
      <rPr>
        <b/>
        <i/>
        <sz val="11"/>
        <rFont val="Calibri"/>
        <family val="2"/>
        <scheme val="minor"/>
      </rPr>
      <t>is not compatible</t>
    </r>
    <r>
      <rPr>
        <i/>
        <sz val="11"/>
        <rFont val="Calibri"/>
        <family val="2"/>
        <scheme val="minor"/>
      </rPr>
      <t xml:space="preserve"> with our Velux kits :  
 - KITFE001V01- Velux flashing kit MK06
 - KITFE002V01- Velux flashing kit MK08. 
The new references compatible with the new L-1 Evolution portrait frame ref P001LV42N01 (1705x1001) will be available very soon. 
</t>
    </r>
  </si>
  <si>
    <t>Longueur module</t>
  </si>
  <si>
    <t>1.2 Specify module's place in Field PV 1 to Field PV 9 (according to how many different lay out you have)  by typing "1".</t>
  </si>
  <si>
    <t xml:space="preserve">1.2 Indiquez la position de chaque module dans le champ PV (du champ 1 au champ 9) en tapant "1" </t>
  </si>
  <si>
    <t>FORMAT P-1 Evolution (60 cellules Portrait)</t>
  </si>
  <si>
    <t>FORMAT P-1 Evolution (60 cells portrait)</t>
  </si>
  <si>
    <t>FORMATO P-1 Evolution (60 celle portrait)</t>
  </si>
  <si>
    <t>FORMAAT P-1 Evolution (60 cells portrait)</t>
  </si>
  <si>
    <t>Part's list for Easy Roof format P-1 Evolution 1730x1025 portrait</t>
  </si>
  <si>
    <t>Lista dei componenti per il formato P-1 Evolution Easy Roof 1730x1025 portrait</t>
  </si>
  <si>
    <t>Stuklijst voor het formaat P-1 Evolution Easy Roof 1730x1025 portrait</t>
  </si>
  <si>
    <t>Nomenclature pour EASY ROOF EVOLUTION format P-1 (1730x1025 portrait)</t>
  </si>
  <si>
    <t>CADRE 1730x1025 Portrait  P-1  Evolution</t>
  </si>
  <si>
    <t>Frame 1730x1025 Portrait P-1  Evolution</t>
  </si>
  <si>
    <t>P001PV40N01</t>
  </si>
  <si>
    <t>A036V40</t>
  </si>
  <si>
    <t>DEFLECTEUR P-1</t>
  </si>
  <si>
    <t>Deflector P-1</t>
  </si>
  <si>
    <t>A036V40N</t>
  </si>
  <si>
    <t>DEFLECTEUR P-1 NOIR</t>
  </si>
  <si>
    <t>Deflector P-1 Black</t>
  </si>
  <si>
    <t>PRT0P00412AC</t>
  </si>
  <si>
    <t>PRT0P00412NAC</t>
  </si>
  <si>
    <t>A037V40</t>
  </si>
  <si>
    <t>PARCLOSE LARGE P-1</t>
  </si>
  <si>
    <t>Middle Locking bar Large P-1</t>
  </si>
  <si>
    <t>A037V40N</t>
  </si>
  <si>
    <t>PARCLOSE LARGE P-1 NOIR</t>
  </si>
  <si>
    <t>Middle Locking bar Large P-1 BLACK</t>
  </si>
  <si>
    <t>A038V40</t>
  </si>
  <si>
    <t>PARCLOSE EXTREMITE P-1</t>
  </si>
  <si>
    <t>End Locking bar P-1</t>
  </si>
  <si>
    <t>A038V40N</t>
  </si>
  <si>
    <t>PARCLOSE EXTREMITE P-1 NOIR</t>
  </si>
  <si>
    <t>End Locking bar P-1 BLACK</t>
  </si>
  <si>
    <t>OUT0P00765AA</t>
  </si>
  <si>
    <t>PIGE DE MONTAGE EASY ROOF L1, P1 , O1</t>
  </si>
  <si>
    <t>MOUNTING TOOL L1 /O1/P1</t>
  </si>
  <si>
    <t>OUT0P00773AA</t>
  </si>
  <si>
    <t>PIGE DE MONTAGE PARCLOSE P-1</t>
  </si>
  <si>
    <t>MOUNTING TOOL for Locking bar P-1</t>
  </si>
  <si>
    <t>cadres : nb de palettes, 1000x1200 :</t>
  </si>
  <si>
    <t>Number of Frame pallets 1200 x 1000</t>
  </si>
  <si>
    <t>Poids palettes cadres :</t>
  </si>
  <si>
    <t>Frame Palet's weight</t>
  </si>
  <si>
    <t>1004 / 1014</t>
  </si>
  <si>
    <t>1014 / 1023</t>
  </si>
  <si>
    <t>Version 1.4</t>
  </si>
  <si>
    <t>Welcome on our Parts list calculator - Format P-1</t>
  </si>
  <si>
    <t>Bienvenue sur notre tableau de création de nomenclature - Format P-1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</si>
</sst>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_-;\-* #,##0.00\ _€_-;_-* \-??\ _€_-;_-@_-"/>
    <numFmt numFmtId="165" formatCode="0.0"/>
    <numFmt numFmtId="166" formatCode="0;\-0;;@\ "/>
  </numFmts>
  <fonts count="39"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b/>
      <sz val="12"/>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sz val="22"/>
      <color theme="1"/>
      <name val="Calibri"/>
      <family val="2"/>
      <scheme val="minor"/>
    </font>
    <font>
      <i/>
      <sz val="11"/>
      <name val="Calibri"/>
      <family val="2"/>
      <scheme val="minor"/>
    </font>
    <font>
      <b/>
      <i/>
      <sz val="11"/>
      <name val="Calibri"/>
      <family val="2"/>
      <scheme val="minor"/>
    </font>
    <font>
      <b/>
      <i/>
      <sz val="16"/>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theme="1" tint="0.499984740745262"/>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00B050"/>
        <bgColor indexed="64"/>
      </patternFill>
    </fill>
    <fill>
      <patternFill patternType="solid">
        <fgColor theme="6" tint="-0.24994659260841701"/>
        <bgColor indexed="64"/>
      </patternFill>
    </fill>
    <fill>
      <patternFill patternType="solid">
        <fgColor rgb="FFFF0000"/>
        <bgColor indexed="64"/>
      </patternFill>
    </fill>
    <fill>
      <patternFill patternType="solid">
        <fgColor theme="6"/>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thin">
        <color indexed="64"/>
      </left>
      <right style="medium">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s>
  <cellStyleXfs count="12">
    <xf numFmtId="0" fontId="0" fillId="0" borderId="0"/>
    <xf numFmtId="0" fontId="8" fillId="0" borderId="0" applyNumberFormat="0" applyFill="0" applyBorder="0" applyAlignment="0" applyProtection="0"/>
    <xf numFmtId="164" fontId="1" fillId="0" borderId="0" applyFill="0" applyBorder="0" applyAlignment="0" applyProtection="0"/>
    <xf numFmtId="164" fontId="1" fillId="0" borderId="0" applyFill="0" applyBorder="0" applyAlignment="0" applyProtection="0"/>
    <xf numFmtId="0" fontId="2" fillId="0" borderId="0"/>
    <xf numFmtId="0" fontId="1" fillId="0" borderId="0"/>
    <xf numFmtId="0" fontId="1" fillId="0" borderId="0"/>
    <xf numFmtId="0" fontId="2" fillId="0" borderId="0"/>
    <xf numFmtId="9" fontId="7" fillId="0" borderId="0" applyFont="0" applyFill="0" applyBorder="0" applyAlignment="0" applyProtection="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26">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1" fillId="0" borderId="0" xfId="0" applyFont="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0" fillId="0" borderId="1" xfId="0" applyBorder="1"/>
    <xf numFmtId="0" fontId="11" fillId="0" borderId="2" xfId="0" applyFont="1" applyBorder="1" applyAlignment="1">
      <alignment horizontal="center" vertical="center"/>
    </xf>
    <xf numFmtId="0" fontId="11"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1"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2" fillId="2" borderId="0" xfId="0" applyFont="1" applyFill="1" applyAlignment="1">
      <alignment horizontal="center" vertical="center" wrapText="1"/>
    </xf>
    <xf numFmtId="0" fontId="12"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4" borderId="2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5" xfId="0" applyFill="1" applyBorder="1" applyAlignment="1">
      <alignment horizontal="center" vertical="center"/>
    </xf>
    <xf numFmtId="0" fontId="0" fillId="5" borderId="26" xfId="0" applyFill="1" applyBorder="1" applyAlignment="1">
      <alignment horizontal="left" vertical="center"/>
    </xf>
    <xf numFmtId="0" fontId="0" fillId="6" borderId="25" xfId="0" applyFill="1" applyBorder="1" applyAlignment="1">
      <alignment horizontal="center" vertical="center"/>
    </xf>
    <xf numFmtId="0" fontId="9" fillId="7" borderId="27" xfId="0" applyFont="1" applyFill="1" applyBorder="1" applyAlignment="1" applyProtection="1">
      <alignment horizontal="center" vertical="center"/>
      <protection locked="0"/>
    </xf>
    <xf numFmtId="0" fontId="13" fillId="7" borderId="27" xfId="0" applyFont="1" applyFill="1" applyBorder="1" applyAlignment="1" applyProtection="1">
      <alignment horizontal="center" vertical="center"/>
      <protection locked="0"/>
    </xf>
    <xf numFmtId="0" fontId="0" fillId="4" borderId="29" xfId="0" applyFill="1" applyBorder="1" applyAlignment="1">
      <alignment horizontal="center" vertical="center"/>
    </xf>
    <xf numFmtId="0" fontId="14" fillId="7" borderId="27" xfId="0" applyFont="1" applyFill="1" applyBorder="1" applyAlignment="1" applyProtection="1">
      <alignment horizontal="center" vertical="center" wrapText="1"/>
      <protection locked="0"/>
    </xf>
    <xf numFmtId="0" fontId="15" fillId="2" borderId="0" xfId="0" applyFont="1" applyFill="1" applyAlignment="1">
      <alignment horizontal="left" vertical="center"/>
    </xf>
    <xf numFmtId="0" fontId="14" fillId="2" borderId="30" xfId="0" applyFont="1" applyFill="1" applyBorder="1" applyAlignment="1" applyProtection="1">
      <alignment horizontal="center" vertical="center" wrapText="1"/>
      <protection locked="0"/>
    </xf>
    <xf numFmtId="0" fontId="9" fillId="2" borderId="23" xfId="0" applyFont="1" applyFill="1" applyBorder="1" applyAlignment="1">
      <alignment horizontal="center" vertical="center" wrapText="1"/>
    </xf>
    <xf numFmtId="0" fontId="0" fillId="2" borderId="0" xfId="0" applyFill="1" applyAlignment="1">
      <alignment horizontal="right" vertical="center"/>
    </xf>
    <xf numFmtId="0" fontId="0" fillId="7" borderId="0" xfId="0" applyFill="1" applyAlignment="1" applyProtection="1">
      <alignment horizontal="center" vertical="center"/>
      <protection locked="0"/>
    </xf>
    <xf numFmtId="0" fontId="13" fillId="2" borderId="0" xfId="0" applyFont="1" applyFill="1" applyAlignment="1">
      <alignment horizontal="right" vertical="center"/>
    </xf>
    <xf numFmtId="165"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8"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8" fillId="0" borderId="15" xfId="0" applyFont="1" applyBorder="1" applyAlignment="1">
      <alignment horizontal="left" vertical="center" wrapText="1"/>
    </xf>
    <xf numFmtId="0" fontId="2" fillId="0" borderId="15" xfId="7"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19" fillId="0" borderId="0" xfId="0" applyFont="1"/>
    <xf numFmtId="0" fontId="20" fillId="0" borderId="39" xfId="0" applyFont="1" applyBorder="1"/>
    <xf numFmtId="0" fontId="0" fillId="2" borderId="35" xfId="0" applyFill="1" applyBorder="1" applyAlignment="1">
      <alignment horizontal="center" vertical="center"/>
    </xf>
    <xf numFmtId="0" fontId="15" fillId="2" borderId="39" xfId="0" applyFont="1" applyFill="1" applyBorder="1" applyAlignment="1">
      <alignment horizontal="left" vertical="center"/>
    </xf>
    <xf numFmtId="0" fontId="21" fillId="2" borderId="0" xfId="0" applyFont="1" applyFill="1" applyAlignment="1">
      <alignment horizontal="left" vertical="center"/>
    </xf>
    <xf numFmtId="0" fontId="21" fillId="0" borderId="0" xfId="0" applyFont="1" applyAlignment="1">
      <alignment horizontal="left" vertical="center"/>
    </xf>
    <xf numFmtId="0" fontId="21" fillId="2" borderId="0" xfId="0" applyFont="1" applyFill="1" applyAlignment="1">
      <alignment horizontal="center" vertical="top"/>
    </xf>
    <xf numFmtId="0" fontId="21" fillId="2" borderId="0" xfId="0" applyFont="1" applyFill="1" applyAlignment="1">
      <alignment horizontal="left" vertical="top"/>
    </xf>
    <xf numFmtId="0" fontId="21" fillId="0" borderId="0" xfId="0" applyFont="1" applyAlignment="1">
      <alignment horizontal="right"/>
    </xf>
    <xf numFmtId="0" fontId="21" fillId="2" borderId="0" xfId="0" applyFont="1" applyFill="1" applyAlignment="1">
      <alignment horizontal="right" vertical="center"/>
    </xf>
    <xf numFmtId="0" fontId="14" fillId="7" borderId="27" xfId="0" applyFont="1" applyFill="1" applyBorder="1" applyAlignment="1">
      <alignment horizontal="center" vertical="center" wrapText="1"/>
    </xf>
    <xf numFmtId="0" fontId="0" fillId="4" borderId="40" xfId="0" applyFill="1" applyBorder="1" applyAlignment="1">
      <alignment horizontal="center" vertical="center" wrapText="1"/>
    </xf>
    <xf numFmtId="0" fontId="9" fillId="9" borderId="23" xfId="0" applyFont="1" applyFill="1" applyBorder="1" applyAlignment="1">
      <alignment horizontal="center" vertical="center" wrapText="1"/>
    </xf>
    <xf numFmtId="0" fontId="0" fillId="4" borderId="12" xfId="0" applyFill="1" applyBorder="1" applyAlignment="1">
      <alignment horizontal="center" vertical="center"/>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0" fillId="4" borderId="18"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7" borderId="0" xfId="0" applyFill="1" applyAlignment="1">
      <alignment horizontal="center" vertical="center"/>
    </xf>
    <xf numFmtId="0" fontId="0" fillId="0" borderId="41" xfId="0" applyBorder="1"/>
    <xf numFmtId="0" fontId="0" fillId="0" borderId="42" xfId="0" applyBorder="1"/>
    <xf numFmtId="0" fontId="0" fillId="0" borderId="43" xfId="0" applyBorder="1"/>
    <xf numFmtId="0" fontId="2" fillId="7" borderId="15" xfId="7" applyFill="1" applyBorder="1" applyAlignment="1">
      <alignment wrapText="1"/>
    </xf>
    <xf numFmtId="0" fontId="22" fillId="7" borderId="15" xfId="0" applyFont="1" applyFill="1" applyBorder="1" applyAlignment="1">
      <alignment horizontal="left" vertical="center" wrapText="1"/>
    </xf>
    <xf numFmtId="0" fontId="2" fillId="7" borderId="0" xfId="7" applyFill="1"/>
    <xf numFmtId="0" fontId="18" fillId="7" borderId="15" xfId="0" applyFont="1" applyFill="1" applyBorder="1" applyAlignment="1">
      <alignment horizontal="left" vertical="center" wrapText="1"/>
    </xf>
    <xf numFmtId="0" fontId="18" fillId="7" borderId="0" xfId="0" applyFont="1" applyFill="1" applyAlignment="1">
      <alignment horizontal="center" vertical="center"/>
    </xf>
    <xf numFmtId="0" fontId="18" fillId="7" borderId="15" xfId="0" applyFont="1" applyFill="1" applyBorder="1" applyAlignment="1">
      <alignment horizontal="left" vertical="top" wrapText="1"/>
    </xf>
    <xf numFmtId="0" fontId="23" fillId="7" borderId="0" xfId="0" applyFont="1" applyFill="1" applyAlignment="1">
      <alignment horizontal="left" vertical="top"/>
    </xf>
    <xf numFmtId="0" fontId="2" fillId="10" borderId="15" xfId="7" applyFill="1" applyBorder="1" applyAlignment="1">
      <alignment wrapText="1"/>
    </xf>
    <xf numFmtId="0" fontId="2" fillId="10" borderId="0" xfId="7" applyFill="1"/>
    <xf numFmtId="0" fontId="18" fillId="10" borderId="0" xfId="0" applyFont="1" applyFill="1" applyAlignment="1">
      <alignment horizontal="center" vertical="center"/>
    </xf>
    <xf numFmtId="0" fontId="0" fillId="10" borderId="0" xfId="0" applyFill="1" applyAlignment="1">
      <alignment horizontal="center" vertical="center"/>
    </xf>
    <xf numFmtId="0" fontId="2" fillId="11" borderId="15" xfId="7" applyFill="1" applyBorder="1" applyAlignment="1">
      <alignment wrapText="1"/>
    </xf>
    <xf numFmtId="0" fontId="2" fillId="11" borderId="0" xfId="7" applyFill="1"/>
    <xf numFmtId="0" fontId="9" fillId="9" borderId="30" xfId="0" applyFont="1" applyFill="1" applyBorder="1" applyAlignment="1">
      <alignment horizontal="center" vertical="center" wrapText="1"/>
    </xf>
    <xf numFmtId="0" fontId="0" fillId="4" borderId="45" xfId="0" applyFill="1" applyBorder="1" applyAlignment="1">
      <alignment horizontal="center" vertical="center" wrapText="1"/>
    </xf>
    <xf numFmtId="0" fontId="15" fillId="0" borderId="39" xfId="0" applyFont="1" applyBorder="1" applyAlignment="1">
      <alignment horizontal="left"/>
    </xf>
    <xf numFmtId="0" fontId="15" fillId="0" borderId="0" xfId="0" applyFont="1" applyAlignment="1">
      <alignment horizontal="left"/>
    </xf>
    <xf numFmtId="0" fontId="24" fillId="0" borderId="0" xfId="0" applyFont="1" applyAlignment="1">
      <alignment horizontal="center"/>
    </xf>
    <xf numFmtId="0" fontId="24" fillId="0" borderId="35" xfId="0" applyFont="1" applyBorder="1" applyAlignment="1">
      <alignment horizontal="center"/>
    </xf>
    <xf numFmtId="0" fontId="2" fillId="7" borderId="15" xfId="7" applyFill="1" applyBorder="1"/>
    <xf numFmtId="0" fontId="21" fillId="0" borderId="0" xfId="0" applyFont="1" applyAlignment="1">
      <alignment horizontal="right" wrapText="1"/>
    </xf>
    <xf numFmtId="0" fontId="17" fillId="0" borderId="39" xfId="0" applyFont="1" applyBorder="1" applyAlignment="1">
      <alignment horizontal="right" wrapText="1"/>
    </xf>
    <xf numFmtId="0" fontId="21" fillId="0" borderId="0" xfId="0" applyFont="1"/>
    <xf numFmtId="0" fontId="21" fillId="2" borderId="0" xfId="0" applyFont="1" applyFill="1" applyAlignment="1">
      <alignment horizontal="center" vertical="center"/>
    </xf>
    <xf numFmtId="0" fontId="21" fillId="0" borderId="0" xfId="0" applyFont="1" applyAlignment="1">
      <alignment horizontal="right" wrapText="1" indent="3"/>
    </xf>
    <xf numFmtId="0" fontId="21" fillId="0" borderId="0" xfId="0" applyFont="1" applyAlignment="1">
      <alignment horizontal="left" wrapText="1" indent="4"/>
    </xf>
    <xf numFmtId="0" fontId="21" fillId="0" borderId="0" xfId="0" applyFont="1" applyAlignment="1">
      <alignment vertical="center" wrapText="1"/>
    </xf>
    <xf numFmtId="0" fontId="21" fillId="0" borderId="39" xfId="0" applyFont="1" applyBorder="1" applyAlignment="1">
      <alignment vertical="center" wrapText="1"/>
    </xf>
    <xf numFmtId="0" fontId="21" fillId="0" borderId="0" xfId="0" applyFont="1" applyAlignment="1">
      <alignment vertical="top" wrapText="1"/>
    </xf>
    <xf numFmtId="0" fontId="9" fillId="4" borderId="1" xfId="0" applyFont="1" applyFill="1" applyBorder="1" applyAlignment="1">
      <alignment horizontal="left" vertical="center"/>
    </xf>
    <xf numFmtId="0" fontId="9" fillId="4" borderId="4" xfId="0" applyFont="1" applyFill="1" applyBorder="1" applyAlignment="1">
      <alignment horizontal="left" vertical="center"/>
    </xf>
    <xf numFmtId="0" fontId="0" fillId="4" borderId="46" xfId="0" applyFill="1" applyBorder="1" applyAlignment="1">
      <alignment horizontal="center" vertical="center"/>
    </xf>
    <xf numFmtId="0" fontId="0" fillId="4" borderId="47" xfId="0" applyFill="1" applyBorder="1" applyAlignment="1">
      <alignment horizontal="center" vertical="center"/>
    </xf>
    <xf numFmtId="0" fontId="18" fillId="12" borderId="15" xfId="0" applyFont="1" applyFill="1" applyBorder="1" applyAlignment="1">
      <alignment horizontal="left" vertical="center" wrapText="1"/>
    </xf>
    <xf numFmtId="0" fontId="2" fillId="12" borderId="0" xfId="7" applyFill="1"/>
    <xf numFmtId="0" fontId="0" fillId="2" borderId="0" xfId="0" applyFill="1" applyAlignment="1" applyProtection="1">
      <alignment horizontal="center" vertical="center"/>
      <protection hidden="1"/>
    </xf>
    <xf numFmtId="0" fontId="12" fillId="2" borderId="39" xfId="0" applyFont="1" applyFill="1" applyBorder="1"/>
    <xf numFmtId="0" fontId="12" fillId="2" borderId="0" xfId="0" applyFont="1" applyFill="1"/>
    <xf numFmtId="0" fontId="3" fillId="0" borderId="15" xfId="7" applyFont="1" applyBorder="1"/>
    <xf numFmtId="0" fontId="2" fillId="10" borderId="15" xfId="7" applyFill="1" applyBorder="1"/>
    <xf numFmtId="0" fontId="2" fillId="12" borderId="15" xfId="7" applyFill="1" applyBorder="1"/>
    <xf numFmtId="0" fontId="2" fillId="11" borderId="15" xfId="7" applyFill="1" applyBorder="1"/>
    <xf numFmtId="0" fontId="18" fillId="7" borderId="15" xfId="0" applyFont="1" applyFill="1" applyBorder="1" applyAlignment="1">
      <alignment horizontal="left" vertical="center"/>
    </xf>
    <xf numFmtId="0" fontId="18" fillId="10" borderId="15" xfId="0" applyFont="1" applyFill="1" applyBorder="1" applyAlignment="1">
      <alignment horizontal="left" vertical="center"/>
    </xf>
    <xf numFmtId="0" fontId="13" fillId="7" borderId="30" xfId="0" applyFont="1" applyFill="1" applyBorder="1" applyAlignment="1" applyProtection="1">
      <alignment horizontal="center" vertical="center"/>
      <protection locked="0"/>
    </xf>
    <xf numFmtId="0" fontId="9" fillId="7" borderId="30" xfId="0" applyFont="1" applyFill="1" applyBorder="1" applyAlignment="1" applyProtection="1">
      <alignment horizontal="center" vertical="center"/>
      <protection locked="0"/>
    </xf>
    <xf numFmtId="0" fontId="15" fillId="0" borderId="39" xfId="0" applyFont="1" applyBorder="1"/>
    <xf numFmtId="0" fontId="21" fillId="0" borderId="0" xfId="0" applyFont="1" applyAlignment="1">
      <alignment horizontal="left" vertical="top" wrapText="1" indent="2"/>
    </xf>
    <xf numFmtId="0" fontId="0" fillId="4" borderId="31" xfId="0" applyFill="1" applyBorder="1" applyAlignment="1">
      <alignment horizontal="center" vertical="center"/>
    </xf>
    <xf numFmtId="0" fontId="0" fillId="4" borderId="48" xfId="0" applyFill="1" applyBorder="1" applyAlignment="1">
      <alignment horizontal="center" vertical="center"/>
    </xf>
    <xf numFmtId="0" fontId="0" fillId="13" borderId="28" xfId="0" applyFill="1" applyBorder="1" applyAlignment="1">
      <alignment horizontal="left" vertical="center"/>
    </xf>
    <xf numFmtId="0" fontId="0" fillId="7" borderId="15" xfId="0" applyFill="1" applyBorder="1" applyAlignment="1">
      <alignment horizontal="left" vertical="center"/>
    </xf>
    <xf numFmtId="0" fontId="2" fillId="13" borderId="15" xfId="7" applyFill="1" applyBorder="1"/>
    <xf numFmtId="0" fontId="0" fillId="0" borderId="15" xfId="0" applyBorder="1"/>
    <xf numFmtId="0" fontId="8" fillId="2" borderId="0" xfId="1" applyFill="1" applyAlignment="1">
      <alignment wrapText="1"/>
    </xf>
    <xf numFmtId="0" fontId="0" fillId="7" borderId="26" xfId="0" applyFill="1" applyBorder="1" applyAlignment="1">
      <alignment horizontal="left" vertical="center"/>
    </xf>
    <xf numFmtId="0" fontId="0" fillId="7" borderId="25" xfId="0" applyFill="1" applyBorder="1" applyAlignment="1" applyProtection="1">
      <alignment horizontal="center" vertical="center"/>
      <protection locked="0"/>
    </xf>
    <xf numFmtId="0" fontId="14" fillId="7" borderId="30"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27" fillId="0" borderId="0" xfId="0" applyFont="1"/>
    <xf numFmtId="0" fontId="9" fillId="2" borderId="0" xfId="0" applyFont="1" applyFill="1" applyAlignment="1">
      <alignment horizontal="center" vertical="center" wrapText="1"/>
    </xf>
    <xf numFmtId="0" fontId="13" fillId="0" borderId="0" xfId="0" applyFont="1" applyAlignment="1" applyProtection="1">
      <alignment horizontal="center" vertical="center"/>
      <protection locked="0"/>
    </xf>
    <xf numFmtId="0" fontId="0" fillId="2" borderId="0" xfId="0" applyFill="1"/>
    <xf numFmtId="0" fontId="0" fillId="2" borderId="2" xfId="0" applyFill="1" applyBorder="1" applyAlignment="1">
      <alignment horizontal="left" vertical="center"/>
    </xf>
    <xf numFmtId="0" fontId="15" fillId="0" borderId="35" xfId="0" applyFont="1" applyBorder="1" applyAlignment="1">
      <alignment horizontal="left"/>
    </xf>
    <xf numFmtId="0" fontId="21" fillId="2" borderId="0" xfId="0" applyFont="1" applyFill="1" applyAlignment="1">
      <alignment horizontal="left" vertical="center" wrapText="1"/>
    </xf>
    <xf numFmtId="0" fontId="15" fillId="2" borderId="39"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35"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2" fillId="2" borderId="7" xfId="0" applyFont="1" applyFill="1" applyBorder="1" applyAlignment="1">
      <alignment horizontal="center" vertical="center" wrapText="1"/>
    </xf>
    <xf numFmtId="0" fontId="0" fillId="0" borderId="7" xfId="0" applyBorder="1" applyAlignment="1">
      <alignment horizontal="left"/>
    </xf>
    <xf numFmtId="0" fontId="28" fillId="2" borderId="0" xfId="0" applyFont="1" applyFill="1" applyAlignment="1">
      <alignment vertical="center"/>
    </xf>
    <xf numFmtId="0" fontId="9" fillId="2" borderId="0" xfId="0" applyFont="1" applyFill="1" applyAlignment="1">
      <alignment vertical="center"/>
    </xf>
    <xf numFmtId="0" fontId="0" fillId="2" borderId="2" xfId="0" applyFill="1" applyBorder="1"/>
    <xf numFmtId="0" fontId="12" fillId="7" borderId="7" xfId="0" applyFont="1" applyFill="1" applyBorder="1" applyAlignment="1">
      <alignment vertical="center" wrapText="1"/>
    </xf>
    <xf numFmtId="0" fontId="29" fillId="2" borderId="39" xfId="0" applyFont="1" applyFill="1" applyBorder="1" applyAlignment="1">
      <alignment horizontal="left" vertical="center"/>
    </xf>
    <xf numFmtId="0" fontId="2" fillId="16" borderId="15" xfId="7" applyFill="1" applyBorder="1" applyAlignment="1">
      <alignment wrapText="1"/>
    </xf>
    <xf numFmtId="9" fontId="7" fillId="2" borderId="0" xfId="8" applyFill="1" applyAlignment="1">
      <alignment horizontal="center" vertical="center"/>
    </xf>
    <xf numFmtId="0" fontId="0" fillId="4" borderId="29" xfId="0" applyFill="1" applyBorder="1" applyAlignment="1">
      <alignment horizontal="left" vertical="center"/>
    </xf>
    <xf numFmtId="0" fontId="30" fillId="0" borderId="0" xfId="0" applyFont="1" applyAlignment="1">
      <alignment wrapText="1"/>
    </xf>
    <xf numFmtId="0" fontId="31" fillId="2" borderId="0" xfId="0" applyFont="1" applyFill="1" applyAlignment="1">
      <alignment horizontal="center" vertical="center"/>
    </xf>
    <xf numFmtId="0" fontId="16" fillId="7" borderId="27" xfId="0" applyFont="1" applyFill="1" applyBorder="1" applyProtection="1">
      <protection locked="0"/>
    </xf>
    <xf numFmtId="0" fontId="0" fillId="7" borderId="31" xfId="0" applyFill="1" applyBorder="1" applyAlignment="1" applyProtection="1">
      <alignment horizontal="center" vertical="center"/>
      <protection locked="0"/>
    </xf>
    <xf numFmtId="0" fontId="0" fillId="7" borderId="54" xfId="0" applyFill="1" applyBorder="1" applyAlignment="1" applyProtection="1">
      <alignment horizontal="center" vertical="center"/>
      <protection locked="0"/>
    </xf>
    <xf numFmtId="0" fontId="0" fillId="0" borderId="0" xfId="0" applyAlignment="1">
      <alignment vertical="center"/>
    </xf>
    <xf numFmtId="9" fontId="7" fillId="0" borderId="0" xfId="8" applyAlignment="1">
      <alignment horizontal="center" vertical="center"/>
    </xf>
    <xf numFmtId="0" fontId="11" fillId="4" borderId="25" xfId="0" applyFont="1" applyFill="1" applyBorder="1" applyAlignment="1">
      <alignment horizontal="center" vertical="center" wrapText="1"/>
    </xf>
    <xf numFmtId="0" fontId="2" fillId="0" borderId="15" xfId="7" applyBorder="1" applyAlignment="1">
      <alignment wrapText="1" shrinkToFit="1"/>
    </xf>
    <xf numFmtId="0" fontId="11"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6" fillId="0" borderId="15" xfId="7" applyFont="1" applyBorder="1" applyAlignment="1">
      <alignment wrapText="1"/>
    </xf>
    <xf numFmtId="0" fontId="36" fillId="0" borderId="15" xfId="7" applyFont="1" applyBorder="1" applyAlignment="1">
      <alignment vertical="center" wrapText="1" shrinkToFit="1"/>
    </xf>
    <xf numFmtId="0" fontId="36" fillId="0" borderId="15" xfId="7" applyFont="1" applyBorder="1" applyAlignment="1">
      <alignment vertical="center" wrapText="1"/>
    </xf>
    <xf numFmtId="0" fontId="0" fillId="2" borderId="0" xfId="0" applyFill="1" applyAlignment="1">
      <alignment horizontal="center" vertical="center"/>
    </xf>
    <xf numFmtId="0" fontId="11" fillId="0" borderId="15" xfId="7" applyFont="1" applyBorder="1" applyAlignment="1">
      <alignment wrapText="1"/>
    </xf>
    <xf numFmtId="0" fontId="11" fillId="0" borderId="15" xfId="7" applyFont="1" applyBorder="1"/>
    <xf numFmtId="0" fontId="0" fillId="0" borderId="0" xfId="0" applyBorder="1"/>
    <xf numFmtId="0" fontId="13" fillId="0" borderId="2" xfId="0" applyFont="1" applyFill="1" applyBorder="1" applyAlignment="1" applyProtection="1">
      <alignment horizontal="center" vertical="center"/>
      <protection locked="0"/>
    </xf>
    <xf numFmtId="0" fontId="9" fillId="4" borderId="31" xfId="0" applyFont="1" applyFill="1" applyBorder="1" applyAlignment="1">
      <alignment horizontal="center" vertical="center"/>
    </xf>
    <xf numFmtId="0" fontId="0" fillId="4" borderId="31" xfId="0" applyFill="1" applyBorder="1" applyAlignment="1">
      <alignment horizontal="left" vertical="center"/>
    </xf>
    <xf numFmtId="0" fontId="0" fillId="2" borderId="0" xfId="0" applyFill="1" applyBorder="1" applyAlignment="1">
      <alignment horizontal="center" vertical="center"/>
    </xf>
    <xf numFmtId="0" fontId="0" fillId="14" borderId="24" xfId="0" applyFill="1" applyBorder="1" applyAlignment="1">
      <alignment horizontal="center" vertical="center"/>
    </xf>
    <xf numFmtId="0" fontId="0" fillId="15" borderId="24" xfId="0" applyFill="1" applyBorder="1" applyAlignment="1">
      <alignment horizontal="center" vertical="center"/>
    </xf>
    <xf numFmtId="0" fontId="11" fillId="15" borderId="24" xfId="0" applyFont="1" applyFill="1" applyBorder="1" applyAlignment="1">
      <alignment horizontal="center" vertical="center"/>
    </xf>
    <xf numFmtId="0" fontId="0" fillId="15" borderId="55" xfId="0" applyFill="1" applyBorder="1" applyAlignment="1">
      <alignment horizontal="center" vertical="center"/>
    </xf>
    <xf numFmtId="0" fontId="0" fillId="2" borderId="0" xfId="0" applyFill="1" applyAlignment="1">
      <alignment horizontal="center" vertical="center"/>
    </xf>
    <xf numFmtId="0" fontId="0" fillId="5" borderId="54" xfId="0" applyFill="1" applyBorder="1" applyAlignment="1">
      <alignment horizontal="center" vertical="center"/>
    </xf>
    <xf numFmtId="0" fontId="0" fillId="14" borderId="54" xfId="0" applyFill="1" applyBorder="1" applyAlignment="1">
      <alignment horizontal="center" vertical="center"/>
    </xf>
    <xf numFmtId="0" fontId="0" fillId="15" borderId="54" xfId="0" applyFill="1" applyBorder="1" applyAlignment="1">
      <alignment horizontal="center" vertical="center"/>
    </xf>
    <xf numFmtId="0" fontId="0" fillId="15" borderId="48" xfId="0" applyFill="1" applyBorder="1" applyAlignment="1">
      <alignment horizontal="center" vertical="center"/>
    </xf>
    <xf numFmtId="0" fontId="0" fillId="5" borderId="49" xfId="0" applyFill="1" applyBorder="1" applyAlignment="1">
      <alignment horizontal="left" vertical="center"/>
    </xf>
    <xf numFmtId="0" fontId="0" fillId="5" borderId="50" xfId="0" applyFill="1" applyBorder="1" applyAlignment="1">
      <alignment horizontal="left" vertical="center"/>
    </xf>
    <xf numFmtId="0" fontId="0" fillId="14" borderId="54" xfId="0" applyFill="1" applyBorder="1" applyAlignment="1">
      <alignment horizontal="left" vertical="center"/>
    </xf>
    <xf numFmtId="0" fontId="0" fillId="15" borderId="54" xfId="0" applyFill="1" applyBorder="1" applyAlignment="1">
      <alignment horizontal="left" vertical="center"/>
    </xf>
    <xf numFmtId="0" fontId="0" fillId="15" borderId="48" xfId="0" applyFill="1" applyBorder="1" applyAlignment="1">
      <alignment horizontal="left" vertical="center"/>
    </xf>
    <xf numFmtId="0" fontId="26" fillId="7" borderId="30" xfId="0" applyFont="1" applyFill="1" applyBorder="1" applyAlignment="1" applyProtection="1">
      <alignment horizontal="center" vertical="center" wrapText="1"/>
      <protection locked="0"/>
    </xf>
    <xf numFmtId="166" fontId="0" fillId="4" borderId="31" xfId="0" applyNumberFormat="1" applyFill="1" applyBorder="1" applyAlignment="1">
      <alignment horizontal="center" vertical="center"/>
    </xf>
    <xf numFmtId="166" fontId="0" fillId="4" borderId="29" xfId="0" applyNumberFormat="1" applyFill="1" applyBorder="1" applyAlignment="1">
      <alignment horizontal="center" vertical="center"/>
    </xf>
    <xf numFmtId="166" fontId="0" fillId="5" borderId="49" xfId="0" applyNumberFormat="1" applyFill="1" applyBorder="1" applyAlignment="1">
      <alignment horizontal="center" vertical="center"/>
    </xf>
    <xf numFmtId="166" fontId="0" fillId="5" borderId="16" xfId="0" applyNumberFormat="1" applyFill="1" applyBorder="1" applyAlignment="1">
      <alignment horizontal="center" vertical="center"/>
    </xf>
    <xf numFmtId="166" fontId="0" fillId="5" borderId="50" xfId="0" applyNumberFormat="1" applyFill="1" applyBorder="1" applyAlignment="1">
      <alignment horizontal="center" vertical="center"/>
    </xf>
    <xf numFmtId="166" fontId="0" fillId="5" borderId="33" xfId="0" applyNumberFormat="1" applyFill="1" applyBorder="1" applyAlignment="1">
      <alignment horizontal="center" vertical="center"/>
    </xf>
    <xf numFmtId="166" fontId="0" fillId="14" borderId="50" xfId="0" applyNumberFormat="1" applyFill="1" applyBorder="1" applyAlignment="1">
      <alignment horizontal="center" vertical="center"/>
    </xf>
    <xf numFmtId="166" fontId="0" fillId="15" borderId="50" xfId="0" applyNumberFormat="1" applyFill="1" applyBorder="1" applyAlignment="1">
      <alignment horizontal="center" vertical="center"/>
    </xf>
    <xf numFmtId="166" fontId="0" fillId="15" borderId="56" xfId="0" applyNumberFormat="1" applyFill="1" applyBorder="1" applyAlignment="1">
      <alignment horizontal="center" vertical="center"/>
    </xf>
    <xf numFmtId="166" fontId="0" fillId="14" borderId="49" xfId="0" applyNumberFormat="1" applyFill="1" applyBorder="1" applyAlignment="1">
      <alignment horizontal="center" vertical="center"/>
    </xf>
    <xf numFmtId="166" fontId="0" fillId="15" borderId="49" xfId="0" applyNumberFormat="1" applyFill="1" applyBorder="1" applyAlignment="1">
      <alignment horizontal="center" vertical="center"/>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8" xfId="0" applyFont="1" applyFill="1" applyBorder="1" applyAlignment="1">
      <alignment horizontal="center" vertical="center" wrapText="1"/>
    </xf>
    <xf numFmtId="166" fontId="0" fillId="4" borderId="57" xfId="0" applyNumberFormat="1" applyFill="1" applyBorder="1" applyAlignment="1">
      <alignment horizontal="center" vertical="center"/>
    </xf>
    <xf numFmtId="0" fontId="0" fillId="7" borderId="48" xfId="0" applyFill="1" applyBorder="1" applyAlignment="1" applyProtection="1">
      <alignment horizontal="center" vertical="center"/>
      <protection locked="0"/>
    </xf>
    <xf numFmtId="0" fontId="21" fillId="2" borderId="0" xfId="0" applyFont="1" applyFill="1" applyAlignment="1">
      <alignment horizontal="left" vertical="center" wrapText="1"/>
    </xf>
    <xf numFmtId="0" fontId="32" fillId="0" borderId="39" xfId="0" applyFont="1" applyBorder="1" applyAlignment="1">
      <alignment horizontal="center" wrapText="1"/>
    </xf>
    <xf numFmtId="0" fontId="32" fillId="0" borderId="0" xfId="0" applyFont="1" applyBorder="1" applyAlignment="1">
      <alignment horizontal="center" wrapText="1"/>
    </xf>
    <xf numFmtId="0" fontId="32" fillId="0" borderId="35" xfId="0" applyFont="1" applyBorder="1" applyAlignment="1">
      <alignment horizontal="center" wrapText="1"/>
    </xf>
    <xf numFmtId="0" fontId="32" fillId="0" borderId="39" xfId="0" applyFont="1" applyBorder="1" applyAlignment="1">
      <alignment horizontal="center"/>
    </xf>
    <xf numFmtId="0" fontId="32" fillId="0" borderId="0" xfId="0" applyFont="1" applyBorder="1" applyAlignment="1">
      <alignment horizontal="center"/>
    </xf>
    <xf numFmtId="0" fontId="32" fillId="0" borderId="35" xfId="0" applyFont="1" applyBorder="1" applyAlignment="1">
      <alignment horizontal="center"/>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52"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34" xfId="0" applyFont="1" applyFill="1" applyBorder="1" applyAlignment="1">
      <alignment horizontal="left" vertical="center" wrapText="1"/>
    </xf>
    <xf numFmtId="0" fontId="0" fillId="4" borderId="18" xfId="0" applyFill="1" applyBorder="1" applyAlignment="1">
      <alignment horizontal="left" vertical="center"/>
    </xf>
    <xf numFmtId="0" fontId="0" fillId="4" borderId="12" xfId="0" applyFill="1" applyBorder="1" applyAlignment="1">
      <alignment horizontal="left" vertical="center"/>
    </xf>
    <xf numFmtId="0" fontId="34" fillId="0" borderId="39" xfId="0" applyFont="1" applyBorder="1" applyAlignment="1">
      <alignment horizontal="center" wrapText="1"/>
    </xf>
    <xf numFmtId="0" fontId="34" fillId="0" borderId="0" xfId="0" applyFont="1" applyAlignment="1">
      <alignment horizontal="center"/>
    </xf>
    <xf numFmtId="0" fontId="34" fillId="0" borderId="35" xfId="0" applyFont="1" applyBorder="1" applyAlignment="1">
      <alignment horizontal="center"/>
    </xf>
    <xf numFmtId="0" fontId="21" fillId="0" borderId="0" xfId="0" applyFont="1" applyAlignment="1">
      <alignment vertical="center" wrapText="1"/>
    </xf>
    <xf numFmtId="0" fontId="21" fillId="0" borderId="0" xfId="0" applyFont="1" applyAlignment="1">
      <alignment horizontal="center" vertical="center" wrapText="1"/>
    </xf>
    <xf numFmtId="0" fontId="9" fillId="4" borderId="30" xfId="0" applyFont="1" applyFill="1" applyBorder="1" applyAlignment="1">
      <alignment horizontal="left" vertical="center"/>
    </xf>
    <xf numFmtId="0" fontId="9" fillId="4" borderId="32" xfId="0" applyFont="1" applyFill="1" applyBorder="1" applyAlignment="1">
      <alignment horizontal="left" vertical="center"/>
    </xf>
    <xf numFmtId="0" fontId="15" fillId="2" borderId="39"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35" xfId="0" applyFont="1" applyFill="1" applyBorder="1" applyAlignment="1">
      <alignment horizontal="left" vertical="center" wrapText="1"/>
    </xf>
    <xf numFmtId="0" fontId="31" fillId="2" borderId="0" xfId="0" applyFont="1" applyFill="1" applyAlignment="1">
      <alignment horizontal="left" vertical="center" wrapText="1" shrinkToFit="1"/>
    </xf>
    <xf numFmtId="0" fontId="31" fillId="2" borderId="35" xfId="0" applyFont="1" applyFill="1" applyBorder="1" applyAlignment="1">
      <alignment horizontal="left" vertical="center" wrapText="1" shrinkToFit="1"/>
    </xf>
    <xf numFmtId="0" fontId="38" fillId="2" borderId="39" xfId="0" applyFont="1" applyFill="1" applyBorder="1" applyAlignment="1">
      <alignment vertical="center" wrapText="1"/>
    </xf>
    <xf numFmtId="0" fontId="38" fillId="2" borderId="0" xfId="0" applyFont="1" applyFill="1" applyBorder="1" applyAlignment="1">
      <alignment vertical="center" wrapText="1"/>
    </xf>
    <xf numFmtId="0" fontId="38" fillId="2" borderId="35" xfId="0" applyFont="1" applyFill="1" applyBorder="1" applyAlignment="1">
      <alignment vertical="center" wrapText="1"/>
    </xf>
    <xf numFmtId="0" fontId="33" fillId="3" borderId="51" xfId="0"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3" fillId="3" borderId="44" xfId="0" applyFont="1" applyFill="1" applyBorder="1" applyAlignment="1">
      <alignment horizontal="center" vertical="center" wrapText="1"/>
    </xf>
    <xf numFmtId="0" fontId="0" fillId="0" borderId="0" xfId="0" applyAlignment="1">
      <alignment horizontal="left"/>
    </xf>
    <xf numFmtId="0" fontId="9" fillId="0" borderId="0" xfId="0" applyFont="1" applyAlignment="1">
      <alignment horizontal="center" vertical="center"/>
    </xf>
    <xf numFmtId="0" fontId="8" fillId="2" borderId="0" xfId="1" applyFill="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0" xfId="0" applyFont="1" applyFill="1" applyAlignment="1">
      <alignment horizontal="center" vertical="center" wrapText="1"/>
    </xf>
    <xf numFmtId="0" fontId="12" fillId="2" borderId="0" xfId="0" applyFont="1" applyFill="1" applyAlignment="1">
      <alignment horizontal="center" vertical="center" wrapText="1"/>
    </xf>
    <xf numFmtId="0" fontId="0" fillId="2" borderId="0" xfId="0" applyFill="1" applyAlignment="1">
      <alignment horizontal="center" vertical="center"/>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0" fillId="2" borderId="53" xfId="0" applyFill="1" applyBorder="1" applyAlignment="1">
      <alignment horizontal="center" vertical="center"/>
    </xf>
    <xf numFmtId="0" fontId="9" fillId="2" borderId="5" xfId="0" applyFont="1" applyFill="1" applyBorder="1" applyAlignment="1">
      <alignment horizontal="center" vertical="center" wrapText="1"/>
    </xf>
    <xf numFmtId="0" fontId="12" fillId="7" borderId="7" xfId="0" applyFont="1" applyFill="1" applyBorder="1" applyAlignment="1" applyProtection="1">
      <alignment horizontal="center" vertical="center" wrapText="1"/>
      <protection locked="0"/>
    </xf>
    <xf numFmtId="0" fontId="0" fillId="2" borderId="0" xfId="0" applyFill="1" applyAlignment="1">
      <alignment horizontal="right" vertical="center"/>
    </xf>
    <xf numFmtId="0" fontId="13" fillId="2" borderId="0" xfId="0" applyFont="1" applyFill="1" applyAlignment="1">
      <alignment horizontal="right" vertical="center"/>
    </xf>
    <xf numFmtId="0" fontId="9" fillId="2" borderId="0" xfId="0" applyFont="1" applyFill="1" applyAlignment="1">
      <alignment vertical="center" wrapText="1"/>
    </xf>
    <xf numFmtId="0" fontId="25" fillId="3" borderId="1"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9" fillId="9" borderId="30" xfId="0" applyFont="1" applyFill="1" applyBorder="1" applyAlignment="1">
      <alignment horizontal="center" vertical="center" wrapText="1"/>
    </xf>
    <xf numFmtId="0" fontId="9" fillId="9" borderId="23"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right" vertical="center"/>
    </xf>
    <xf numFmtId="0" fontId="0" fillId="0" borderId="0" xfId="0" applyFill="1" applyBorder="1" applyAlignment="1">
      <alignment horizontal="center" vertical="center" wrapText="1"/>
    </xf>
    <xf numFmtId="0" fontId="35" fillId="17" borderId="0" xfId="0" applyFont="1" applyFill="1" applyAlignment="1">
      <alignment horizontal="center" vertical="center" textRotation="90"/>
    </xf>
    <xf numFmtId="0" fontId="35" fillId="14" borderId="0" xfId="0" applyFont="1" applyFill="1" applyAlignment="1">
      <alignment horizontal="center" vertical="center" textRotation="90"/>
    </xf>
    <xf numFmtId="0" fontId="9" fillId="9" borderId="32" xfId="0" applyFont="1" applyFill="1" applyBorder="1" applyAlignment="1">
      <alignment horizontal="center" vertical="center" wrapText="1"/>
    </xf>
    <xf numFmtId="0" fontId="15" fillId="2" borderId="7" xfId="0" applyFont="1" applyFill="1" applyBorder="1" applyAlignment="1">
      <alignment horizontal="center" vertical="center"/>
    </xf>
    <xf numFmtId="0" fontId="10" fillId="3" borderId="2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9" fillId="9" borderId="30" xfId="0" applyFont="1" applyFill="1" applyBorder="1" applyAlignment="1">
      <alignment horizontal="center" vertical="center"/>
    </xf>
    <xf numFmtId="0" fontId="9" fillId="9" borderId="23" xfId="0" applyFont="1" applyFill="1" applyBorder="1" applyAlignment="1">
      <alignment horizontal="center" vertical="center"/>
    </xf>
  </cellXfs>
  <cellStyles count="12">
    <cellStyle name="Lien hypertexte" xfId="1" builtinId="8"/>
    <cellStyle name="Milliers 2" xfId="2"/>
    <cellStyle name="Milliers 3" xfId="3"/>
    <cellStyle name="Normal" xfId="0" builtinId="0"/>
    <cellStyle name="Normal 2" xfId="4"/>
    <cellStyle name="Normal 3" xfId="5"/>
    <cellStyle name="Normal 4" xfId="6"/>
    <cellStyle name="Normal 5" xfId="7"/>
    <cellStyle name="Pourcentage" xfId="8" builtinId="5"/>
    <cellStyle name="Pourcentage 2" xfId="9"/>
    <cellStyle name="Pourcentage 3" xfId="10"/>
    <cellStyle name="Pourcentage 4" xfId="11"/>
  </cellStyles>
  <dxfs count="315">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00B0F0"/>
        </patternFill>
      </fill>
    </dxf>
    <dxf>
      <font>
        <color rgb="FF9C0006"/>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723900</xdr:colOff>
      <xdr:row>99</xdr:row>
      <xdr:rowOff>171450</xdr:rowOff>
    </xdr:from>
    <xdr:to>
      <xdr:col>5</xdr:col>
      <xdr:colOff>749300</xdr:colOff>
      <xdr:row>108</xdr:row>
      <xdr:rowOff>177800</xdr:rowOff>
    </xdr:to>
    <xdr:pic>
      <xdr:nvPicPr>
        <xdr:cNvPr id="53708" name="Image 4">
          <a:extLst>
            <a:ext uri="{FF2B5EF4-FFF2-40B4-BE49-F238E27FC236}">
              <a16:creationId xmlns:a16="http://schemas.microsoft.com/office/drawing/2014/main" xmlns="" id="{00000000-0008-0000-0000-0000CCD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005" r="25615" b="16756"/>
        <a:stretch>
          <a:fillRect/>
        </a:stretch>
      </xdr:blipFill>
      <xdr:spPr bwMode="auto">
        <a:xfrm>
          <a:off x="2647950" y="30394275"/>
          <a:ext cx="10477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19054</xdr:colOff>
      <xdr:row>91</xdr:row>
      <xdr:rowOff>152403</xdr:rowOff>
    </xdr:from>
    <xdr:to>
      <xdr:col>12</xdr:col>
      <xdr:colOff>321653</xdr:colOff>
      <xdr:row>91</xdr:row>
      <xdr:rowOff>154784</xdr:rowOff>
    </xdr:to>
    <xdr:cxnSp macro="">
      <xdr:nvCxnSpPr>
        <xdr:cNvPr id="14" name="Connecteur droit avec flèche 13">
          <a:extLst>
            <a:ext uri="{FF2B5EF4-FFF2-40B4-BE49-F238E27FC236}">
              <a16:creationId xmlns:a16="http://schemas.microsoft.com/office/drawing/2014/main" xmlns="" id="{00000000-0008-0000-0000-00000E000000}"/>
            </a:ext>
          </a:extLst>
        </xdr:cNvPr>
        <xdr:cNvCxnSpPr/>
      </xdr:nvCxnSpPr>
      <xdr:spPr>
        <a:xfrm flipH="1" flipV="1">
          <a:off x="7524754" y="9791703"/>
          <a:ext cx="1066796" cy="9522"/>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302896</xdr:colOff>
      <xdr:row>99</xdr:row>
      <xdr:rowOff>14605</xdr:rowOff>
    </xdr:from>
    <xdr:to>
      <xdr:col>5</xdr:col>
      <xdr:colOff>321945</xdr:colOff>
      <xdr:row>101</xdr:row>
      <xdr:rowOff>54169</xdr:rowOff>
    </xdr:to>
    <xdr:cxnSp macro="">
      <xdr:nvCxnSpPr>
        <xdr:cNvPr id="15" name="Connecteur droit avec flèche 14">
          <a:extLst>
            <a:ext uri="{FF2B5EF4-FFF2-40B4-BE49-F238E27FC236}">
              <a16:creationId xmlns:a16="http://schemas.microsoft.com/office/drawing/2014/main" xmlns="" id="{00000000-0008-0000-0000-00000F000000}"/>
            </a:ext>
          </a:extLst>
        </xdr:cNvPr>
        <xdr:cNvCxnSpPr/>
      </xdr:nvCxnSpPr>
      <xdr:spPr>
        <a:xfrm flipH="1">
          <a:off x="3086101" y="12715875"/>
          <a:ext cx="19049" cy="561977"/>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28575</xdr:colOff>
      <xdr:row>3</xdr:row>
      <xdr:rowOff>19050</xdr:rowOff>
    </xdr:from>
    <xdr:to>
      <xdr:col>2</xdr:col>
      <xdr:colOff>704850</xdr:colOff>
      <xdr:row>7</xdr:row>
      <xdr:rowOff>70338</xdr:rowOff>
    </xdr:to>
    <xdr:pic>
      <xdr:nvPicPr>
        <xdr:cNvPr id="53712" name="Image 1">
          <a:extLst>
            <a:ext uri="{FF2B5EF4-FFF2-40B4-BE49-F238E27FC236}">
              <a16:creationId xmlns:a16="http://schemas.microsoft.com/office/drawing/2014/main" xmlns="" id="{00000000-0008-0000-0000-0000D0D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81915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266347</xdr:colOff>
      <xdr:row>48</xdr:row>
      <xdr:rowOff>160217</xdr:rowOff>
    </xdr:from>
    <xdr:to>
      <xdr:col>6</xdr:col>
      <xdr:colOff>54462</xdr:colOff>
      <xdr:row>51</xdr:row>
      <xdr:rowOff>200361</xdr:rowOff>
    </xdr:to>
    <xdr:cxnSp macro="">
      <xdr:nvCxnSpPr>
        <xdr:cNvPr id="40" name="Connecteur droit avec flèche 39">
          <a:extLst>
            <a:ext uri="{FF2B5EF4-FFF2-40B4-BE49-F238E27FC236}">
              <a16:creationId xmlns:a16="http://schemas.microsoft.com/office/drawing/2014/main" xmlns="" id="{00000000-0008-0000-0000-000028000000}"/>
            </a:ext>
          </a:extLst>
        </xdr:cNvPr>
        <xdr:cNvCxnSpPr/>
      </xdr:nvCxnSpPr>
      <xdr:spPr>
        <a:xfrm flipH="1">
          <a:off x="3134248" y="13439709"/>
          <a:ext cx="56634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476250</xdr:colOff>
      <xdr:row>35</xdr:row>
      <xdr:rowOff>92540</xdr:rowOff>
    </xdr:from>
    <xdr:to>
      <xdr:col>5</xdr:col>
      <xdr:colOff>323850</xdr:colOff>
      <xdr:row>39</xdr:row>
      <xdr:rowOff>180975</xdr:rowOff>
    </xdr:to>
    <xdr:grpSp>
      <xdr:nvGrpSpPr>
        <xdr:cNvPr id="53716" name="Groupe 9">
          <a:extLst>
            <a:ext uri="{FF2B5EF4-FFF2-40B4-BE49-F238E27FC236}">
              <a16:creationId xmlns:a16="http://schemas.microsoft.com/office/drawing/2014/main" xmlns="" id="{00000000-0008-0000-0000-0000D4D10000}"/>
            </a:ext>
          </a:extLst>
        </xdr:cNvPr>
        <xdr:cNvGrpSpPr>
          <a:grpSpLocks/>
        </xdr:cNvGrpSpPr>
      </xdr:nvGrpSpPr>
      <xdr:grpSpPr bwMode="auto">
        <a:xfrm>
          <a:off x="720481" y="9471002"/>
          <a:ext cx="2582984" cy="1187473"/>
          <a:chOff x="1411381" y="10050194"/>
          <a:chExt cx="2359511" cy="1169849"/>
        </a:xfrm>
      </xdr:grpSpPr>
      <xdr:grpSp>
        <xdr:nvGrpSpPr>
          <xdr:cNvPr id="53750" name="Groupe 47">
            <a:extLst>
              <a:ext uri="{FF2B5EF4-FFF2-40B4-BE49-F238E27FC236}">
                <a16:creationId xmlns:a16="http://schemas.microsoft.com/office/drawing/2014/main" xmlns="" id="{00000000-0008-0000-0000-0000F6D10000}"/>
              </a:ext>
            </a:extLst>
          </xdr:cNvPr>
          <xdr:cNvGrpSpPr>
            <a:grpSpLocks/>
          </xdr:cNvGrpSpPr>
        </xdr:nvGrpSpPr>
        <xdr:grpSpPr bwMode="auto">
          <a:xfrm>
            <a:off x="1411381" y="10050194"/>
            <a:ext cx="2359511" cy="1169849"/>
            <a:chOff x="779283" y="7057140"/>
            <a:chExt cx="2443556" cy="1152489"/>
          </a:xfrm>
        </xdr:grpSpPr>
        <xdr:grpSp>
          <xdr:nvGrpSpPr>
            <xdr:cNvPr id="53752" name="Groupe 48">
              <a:extLst>
                <a:ext uri="{FF2B5EF4-FFF2-40B4-BE49-F238E27FC236}">
                  <a16:creationId xmlns:a16="http://schemas.microsoft.com/office/drawing/2014/main" xmlns="" id="{00000000-0008-0000-0000-0000F8D10000}"/>
                </a:ext>
              </a:extLst>
            </xdr:cNvPr>
            <xdr:cNvGrpSpPr>
              <a:grpSpLocks/>
            </xdr:cNvGrpSpPr>
          </xdr:nvGrpSpPr>
          <xdr:grpSpPr bwMode="auto">
            <a:xfrm>
              <a:off x="779283" y="7057140"/>
              <a:ext cx="2441293" cy="1152489"/>
              <a:chOff x="3887492" y="5952086"/>
              <a:chExt cx="2441197" cy="1159508"/>
            </a:xfrm>
          </xdr:grpSpPr>
          <xdr:pic>
            <xdr:nvPicPr>
              <xdr:cNvPr id="53755" name="Image 51">
                <a:extLst>
                  <a:ext uri="{FF2B5EF4-FFF2-40B4-BE49-F238E27FC236}">
                    <a16:creationId xmlns:a16="http://schemas.microsoft.com/office/drawing/2014/main" xmlns="" id="{00000000-0008-0000-0000-0000FB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6" name="Image 52">
                <a:extLst>
                  <a:ext uri="{FF2B5EF4-FFF2-40B4-BE49-F238E27FC236}">
                    <a16:creationId xmlns:a16="http://schemas.microsoft.com/office/drawing/2014/main" xmlns="" id="{00000000-0008-0000-0000-0000FC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4558"/>
              <a:stretch>
                <a:fillRect/>
              </a:stretch>
            </xdr:blipFill>
            <xdr:spPr bwMode="auto">
              <a:xfrm>
                <a:off x="6164083" y="6157348"/>
                <a:ext cx="164606" cy="943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7" name="Image 53">
                <a:extLst>
                  <a:ext uri="{FF2B5EF4-FFF2-40B4-BE49-F238E27FC236}">
                    <a16:creationId xmlns:a16="http://schemas.microsoft.com/office/drawing/2014/main" xmlns="" id="{00000000-0008-0000-0000-0000FD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8" name="Image 54">
                <a:extLst>
                  <a:ext uri="{FF2B5EF4-FFF2-40B4-BE49-F238E27FC236}">
                    <a16:creationId xmlns:a16="http://schemas.microsoft.com/office/drawing/2014/main" xmlns="" id="{00000000-0008-0000-0000-0000FE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3" name="Image 49">
              <a:extLst>
                <a:ext uri="{FF2B5EF4-FFF2-40B4-BE49-F238E27FC236}">
                  <a16:creationId xmlns:a16="http://schemas.microsoft.com/office/drawing/2014/main" xmlns="" id="{00000000-0008-0000-0000-0000F9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1" name="Image 2">
            <a:extLst>
              <a:ext uri="{FF2B5EF4-FFF2-40B4-BE49-F238E27FC236}">
                <a16:creationId xmlns:a16="http://schemas.microsoft.com/office/drawing/2014/main" xmlns="" id="{00000000-0008-0000-0000-0000F7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9644" r="13925"/>
          <a:stretch>
            <a:fillRect/>
          </a:stretch>
        </xdr:blipFill>
        <xdr:spPr bwMode="auto">
          <a:xfrm>
            <a:off x="2470896" y="10312213"/>
            <a:ext cx="156883"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312420</xdr:colOff>
      <xdr:row>33</xdr:row>
      <xdr:rowOff>160655</xdr:rowOff>
    </xdr:from>
    <xdr:to>
      <xdr:col>3</xdr:col>
      <xdr:colOff>18045</xdr:colOff>
      <xdr:row>36</xdr:row>
      <xdr:rowOff>189205</xdr:rowOff>
    </xdr:to>
    <xdr:cxnSp macro="">
      <xdr:nvCxnSpPr>
        <xdr:cNvPr id="13" name="Connecteur droit avec flèche 12">
          <a:extLst>
            <a:ext uri="{FF2B5EF4-FFF2-40B4-BE49-F238E27FC236}">
              <a16:creationId xmlns:a16="http://schemas.microsoft.com/office/drawing/2014/main" xmlns="" id="{00000000-0008-0000-0000-00000D000000}"/>
            </a:ext>
          </a:extLst>
        </xdr:cNvPr>
        <xdr:cNvCxnSpPr/>
      </xdr:nvCxnSpPr>
      <xdr:spPr>
        <a:xfrm>
          <a:off x="1323975" y="7820025"/>
          <a:ext cx="549951" cy="59998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49</xdr:row>
      <xdr:rowOff>73553</xdr:rowOff>
    </xdr:from>
    <xdr:to>
      <xdr:col>5</xdr:col>
      <xdr:colOff>257175</xdr:colOff>
      <xdr:row>54</xdr:row>
      <xdr:rowOff>6</xdr:rowOff>
    </xdr:to>
    <xdr:grpSp>
      <xdr:nvGrpSpPr>
        <xdr:cNvPr id="53718" name="Groupe 10">
          <a:extLst>
            <a:ext uri="{FF2B5EF4-FFF2-40B4-BE49-F238E27FC236}">
              <a16:creationId xmlns:a16="http://schemas.microsoft.com/office/drawing/2014/main" xmlns="" id="{00000000-0008-0000-0000-0000D6D10000}"/>
            </a:ext>
          </a:extLst>
        </xdr:cNvPr>
        <xdr:cNvGrpSpPr>
          <a:grpSpLocks/>
        </xdr:cNvGrpSpPr>
      </xdr:nvGrpSpPr>
      <xdr:grpSpPr bwMode="auto">
        <a:xfrm>
          <a:off x="653806" y="12932303"/>
          <a:ext cx="2582984" cy="1220876"/>
          <a:chOff x="646983" y="13409084"/>
          <a:chExt cx="2490616" cy="1211805"/>
        </a:xfrm>
      </xdr:grpSpPr>
      <xdr:grpSp>
        <xdr:nvGrpSpPr>
          <xdr:cNvPr id="53742" name="Groupe 58">
            <a:extLst>
              <a:ext uri="{FF2B5EF4-FFF2-40B4-BE49-F238E27FC236}">
                <a16:creationId xmlns:a16="http://schemas.microsoft.com/office/drawing/2014/main" xmlns="" id="{00000000-0008-0000-0000-0000EED10000}"/>
              </a:ext>
            </a:extLst>
          </xdr:cNvPr>
          <xdr:cNvGrpSpPr>
            <a:grpSpLocks/>
          </xdr:cNvGrpSpPr>
        </xdr:nvGrpSpPr>
        <xdr:grpSpPr bwMode="auto">
          <a:xfrm>
            <a:off x="646983" y="13409084"/>
            <a:ext cx="2490616" cy="1211805"/>
            <a:chOff x="779283" y="7057141"/>
            <a:chExt cx="2443556" cy="1152489"/>
          </a:xfrm>
        </xdr:grpSpPr>
        <xdr:grpSp>
          <xdr:nvGrpSpPr>
            <xdr:cNvPr id="53744" name="Groupe 60">
              <a:extLst>
                <a:ext uri="{FF2B5EF4-FFF2-40B4-BE49-F238E27FC236}">
                  <a16:creationId xmlns:a16="http://schemas.microsoft.com/office/drawing/2014/main" xmlns="" id="{00000000-0008-0000-0000-0000F0D10000}"/>
                </a:ext>
              </a:extLst>
            </xdr:cNvPr>
            <xdr:cNvGrpSpPr>
              <a:grpSpLocks/>
            </xdr:cNvGrpSpPr>
          </xdr:nvGrpSpPr>
          <xdr:grpSpPr bwMode="auto">
            <a:xfrm>
              <a:off x="779283" y="7057141"/>
              <a:ext cx="2440797" cy="1152489"/>
              <a:chOff x="3887492" y="5952086"/>
              <a:chExt cx="2440701" cy="1159508"/>
            </a:xfrm>
          </xdr:grpSpPr>
          <xdr:pic>
            <xdr:nvPicPr>
              <xdr:cNvPr id="53747" name="Image 63">
                <a:extLst>
                  <a:ext uri="{FF2B5EF4-FFF2-40B4-BE49-F238E27FC236}">
                    <a16:creationId xmlns:a16="http://schemas.microsoft.com/office/drawing/2014/main" xmlns="" id="{00000000-0008-0000-0000-0000F3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8" name="Image 65">
                <a:extLst>
                  <a:ext uri="{FF2B5EF4-FFF2-40B4-BE49-F238E27FC236}">
                    <a16:creationId xmlns:a16="http://schemas.microsoft.com/office/drawing/2014/main" xmlns="" id="{00000000-0008-0000-0000-0000F4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9" name="Image 66">
                <a:extLst>
                  <a:ext uri="{FF2B5EF4-FFF2-40B4-BE49-F238E27FC236}">
                    <a16:creationId xmlns:a16="http://schemas.microsoft.com/office/drawing/2014/main" xmlns="" id="{00000000-0008-0000-0000-0000F5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5" name="Image 61">
              <a:extLst>
                <a:ext uri="{FF2B5EF4-FFF2-40B4-BE49-F238E27FC236}">
                  <a16:creationId xmlns:a16="http://schemas.microsoft.com/office/drawing/2014/main" xmlns="" id="{00000000-0008-0000-0000-0000F1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3" name="Image 38">
            <a:extLst>
              <a:ext uri="{FF2B5EF4-FFF2-40B4-BE49-F238E27FC236}">
                <a16:creationId xmlns:a16="http://schemas.microsoft.com/office/drawing/2014/main" xmlns="" id="{00000000-0008-0000-0000-0000EF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940076" y="13678938"/>
            <a:ext cx="190500" cy="429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98259</xdr:colOff>
      <xdr:row>65</xdr:row>
      <xdr:rowOff>208999</xdr:rowOff>
    </xdr:from>
    <xdr:to>
      <xdr:col>5</xdr:col>
      <xdr:colOff>0</xdr:colOff>
      <xdr:row>67</xdr:row>
      <xdr:rowOff>12211</xdr:rowOff>
    </xdr:to>
    <xdr:cxnSp macro="">
      <xdr:nvCxnSpPr>
        <xdr:cNvPr id="79" name="Connecteur droit avec flèche 78">
          <a:extLst>
            <a:ext uri="{FF2B5EF4-FFF2-40B4-BE49-F238E27FC236}">
              <a16:creationId xmlns:a16="http://schemas.microsoft.com/office/drawing/2014/main" xmlns="" id="{00000000-0008-0000-0000-00004F000000}"/>
            </a:ext>
          </a:extLst>
        </xdr:cNvPr>
        <xdr:cNvCxnSpPr/>
      </xdr:nvCxnSpPr>
      <xdr:spPr>
        <a:xfrm flipH="1" flipV="1">
          <a:off x="2015471" y="17402845"/>
          <a:ext cx="915298" cy="34052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676275</xdr:colOff>
      <xdr:row>69</xdr:row>
      <xdr:rowOff>76200</xdr:rowOff>
    </xdr:from>
    <xdr:to>
      <xdr:col>3</xdr:col>
      <xdr:colOff>52754</xdr:colOff>
      <xdr:row>72</xdr:row>
      <xdr:rowOff>196850</xdr:rowOff>
    </xdr:to>
    <xdr:pic>
      <xdr:nvPicPr>
        <xdr:cNvPr id="53723" name="Image 2">
          <a:extLst>
            <a:ext uri="{FF2B5EF4-FFF2-40B4-BE49-F238E27FC236}">
              <a16:creationId xmlns:a16="http://schemas.microsoft.com/office/drawing/2014/main" xmlns="" id="{00000000-0008-0000-0000-0000DB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85925" y="21717000"/>
          <a:ext cx="2286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704850</xdr:colOff>
      <xdr:row>69</xdr:row>
      <xdr:rowOff>104775</xdr:rowOff>
    </xdr:from>
    <xdr:to>
      <xdr:col>3</xdr:col>
      <xdr:colOff>85725</xdr:colOff>
      <xdr:row>70</xdr:row>
      <xdr:rowOff>257175</xdr:rowOff>
    </xdr:to>
    <xdr:pic>
      <xdr:nvPicPr>
        <xdr:cNvPr id="53724" name="Image 2">
          <a:extLst>
            <a:ext uri="{FF2B5EF4-FFF2-40B4-BE49-F238E27FC236}">
              <a16:creationId xmlns:a16="http://schemas.microsoft.com/office/drawing/2014/main" xmlns="" id="{00000000-0008-0000-0000-0000DC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9644" r="13925"/>
        <a:stretch>
          <a:fillRect/>
        </a:stretch>
      </xdr:blipFill>
      <xdr:spPr bwMode="auto">
        <a:xfrm>
          <a:off x="1714500" y="21745575"/>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83608</xdr:colOff>
      <xdr:row>70</xdr:row>
      <xdr:rowOff>133349</xdr:rowOff>
    </xdr:from>
    <xdr:to>
      <xdr:col>4</xdr:col>
      <xdr:colOff>585764</xdr:colOff>
      <xdr:row>72</xdr:row>
      <xdr:rowOff>189543</xdr:rowOff>
    </xdr:to>
    <xdr:cxnSp macro="">
      <xdr:nvCxnSpPr>
        <xdr:cNvPr id="67" name="Connecteur droit avec flèche 66">
          <a:extLst>
            <a:ext uri="{FF2B5EF4-FFF2-40B4-BE49-F238E27FC236}">
              <a16:creationId xmlns:a16="http://schemas.microsoft.com/office/drawing/2014/main" xmlns="" id="{00000000-0008-0000-0000-000043000000}"/>
            </a:ext>
          </a:extLst>
        </xdr:cNvPr>
        <xdr:cNvCxnSpPr/>
      </xdr:nvCxnSpPr>
      <xdr:spPr>
        <a:xfrm flipH="1" flipV="1">
          <a:off x="1883833" y="26754666"/>
          <a:ext cx="61876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628650</xdr:colOff>
      <xdr:row>76</xdr:row>
      <xdr:rowOff>85725</xdr:rowOff>
    </xdr:from>
    <xdr:to>
      <xdr:col>2</xdr:col>
      <xdr:colOff>850412</xdr:colOff>
      <xdr:row>79</xdr:row>
      <xdr:rowOff>209550</xdr:rowOff>
    </xdr:to>
    <xdr:pic>
      <xdr:nvPicPr>
        <xdr:cNvPr id="53726" name="Image 67">
          <a:extLst>
            <a:ext uri="{FF2B5EF4-FFF2-40B4-BE49-F238E27FC236}">
              <a16:creationId xmlns:a16="http://schemas.microsoft.com/office/drawing/2014/main" xmlns="" id="{00000000-0008-0000-0000-0000DE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38300" y="24136350"/>
          <a:ext cx="219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78</xdr:row>
      <xdr:rowOff>9525</xdr:rowOff>
    </xdr:from>
    <xdr:to>
      <xdr:col>3</xdr:col>
      <xdr:colOff>38100</xdr:colOff>
      <xdr:row>79</xdr:row>
      <xdr:rowOff>171450</xdr:rowOff>
    </xdr:to>
    <xdr:pic>
      <xdr:nvPicPr>
        <xdr:cNvPr id="53727" name="Image 2">
          <a:extLst>
            <a:ext uri="{FF2B5EF4-FFF2-40B4-BE49-F238E27FC236}">
              <a16:creationId xmlns:a16="http://schemas.microsoft.com/office/drawing/2014/main" xmlns="" id="{00000000-0008-0000-0000-0000DF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9644" r="13925"/>
        <a:stretch>
          <a:fillRect/>
        </a:stretch>
      </xdr:blipFill>
      <xdr:spPr bwMode="auto">
        <a:xfrm>
          <a:off x="1666875" y="24612600"/>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20028</xdr:colOff>
      <xdr:row>78</xdr:row>
      <xdr:rowOff>152238</xdr:rowOff>
    </xdr:from>
    <xdr:to>
      <xdr:col>4</xdr:col>
      <xdr:colOff>509223</xdr:colOff>
      <xdr:row>80</xdr:row>
      <xdr:rowOff>209421</xdr:rowOff>
    </xdr:to>
    <xdr:cxnSp macro="">
      <xdr:nvCxnSpPr>
        <xdr:cNvPr id="71" name="Connecteur droit avec flèche 70">
          <a:extLst>
            <a:ext uri="{FF2B5EF4-FFF2-40B4-BE49-F238E27FC236}">
              <a16:creationId xmlns:a16="http://schemas.microsoft.com/office/drawing/2014/main" xmlns="" id="{00000000-0008-0000-0000-000047000000}"/>
            </a:ext>
          </a:extLst>
        </xdr:cNvPr>
        <xdr:cNvCxnSpPr/>
      </xdr:nvCxnSpPr>
      <xdr:spPr>
        <a:xfrm flipH="1" flipV="1">
          <a:off x="1814636" y="24953873"/>
          <a:ext cx="612254" cy="61035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180486</xdr:colOff>
      <xdr:row>15</xdr:row>
      <xdr:rowOff>12211</xdr:rowOff>
    </xdr:from>
    <xdr:to>
      <xdr:col>6</xdr:col>
      <xdr:colOff>170961</xdr:colOff>
      <xdr:row>16</xdr:row>
      <xdr:rowOff>192303</xdr:rowOff>
    </xdr:to>
    <xdr:cxnSp macro="">
      <xdr:nvCxnSpPr>
        <xdr:cNvPr id="75" name="Connecteur droit avec flèche 74">
          <a:extLst>
            <a:ext uri="{FF2B5EF4-FFF2-40B4-BE49-F238E27FC236}">
              <a16:creationId xmlns:a16="http://schemas.microsoft.com/office/drawing/2014/main" xmlns="" id="{00000000-0008-0000-0000-00004B000000}"/>
            </a:ext>
          </a:extLst>
        </xdr:cNvPr>
        <xdr:cNvCxnSpPr/>
      </xdr:nvCxnSpPr>
      <xdr:spPr>
        <a:xfrm flipH="1">
          <a:off x="3111255" y="3773365"/>
          <a:ext cx="796437" cy="448746"/>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549520</xdr:colOff>
      <xdr:row>20</xdr:row>
      <xdr:rowOff>61057</xdr:rowOff>
    </xdr:from>
    <xdr:to>
      <xdr:col>6</xdr:col>
      <xdr:colOff>732692</xdr:colOff>
      <xdr:row>22</xdr:row>
      <xdr:rowOff>173485</xdr:rowOff>
    </xdr:to>
    <xdr:cxnSp macro="">
      <xdr:nvCxnSpPr>
        <xdr:cNvPr id="54" name="Connecteur droit avec flèche 53">
          <a:extLst>
            <a:ext uri="{FF2B5EF4-FFF2-40B4-BE49-F238E27FC236}">
              <a16:creationId xmlns:a16="http://schemas.microsoft.com/office/drawing/2014/main" xmlns="" id="{00000000-0008-0000-0000-000036000000}"/>
            </a:ext>
          </a:extLst>
        </xdr:cNvPr>
        <xdr:cNvCxnSpPr/>
      </xdr:nvCxnSpPr>
      <xdr:spPr>
        <a:xfrm flipH="1">
          <a:off x="3480289" y="5067788"/>
          <a:ext cx="989134" cy="600889"/>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988405</xdr:colOff>
      <xdr:row>27</xdr:row>
      <xdr:rowOff>248625</xdr:rowOff>
    </xdr:from>
    <xdr:to>
      <xdr:col>5</xdr:col>
      <xdr:colOff>170962</xdr:colOff>
      <xdr:row>29</xdr:row>
      <xdr:rowOff>44355</xdr:rowOff>
    </xdr:to>
    <xdr:pic>
      <xdr:nvPicPr>
        <xdr:cNvPr id="58" name="Image 57">
          <a:extLst>
            <a:ext uri="{FF2B5EF4-FFF2-40B4-BE49-F238E27FC236}">
              <a16:creationId xmlns:a16="http://schemas.microsoft.com/office/drawing/2014/main" xmlns="" id="{00000000-0008-0000-0000-00003A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05617" y="7087087"/>
          <a:ext cx="196114" cy="504000"/>
        </a:xfrm>
        <a:prstGeom prst="rect">
          <a:avLst/>
        </a:prstGeom>
        <a:noFill/>
        <a:ln>
          <a:noFill/>
        </a:ln>
      </xdr:spPr>
    </xdr:pic>
    <xdr:clientData/>
  </xdr:twoCellAnchor>
  <xdr:twoCellAnchor editAs="oneCell">
    <xdr:from>
      <xdr:col>2</xdr:col>
      <xdr:colOff>793019</xdr:colOff>
      <xdr:row>27</xdr:row>
      <xdr:rowOff>231288</xdr:rowOff>
    </xdr:from>
    <xdr:to>
      <xdr:col>4</xdr:col>
      <xdr:colOff>24423</xdr:colOff>
      <xdr:row>30</xdr:row>
      <xdr:rowOff>158749</xdr:rowOff>
    </xdr:to>
    <xdr:pic>
      <xdr:nvPicPr>
        <xdr:cNvPr id="59" name="Image 58">
          <a:extLst>
            <a:ext uri="{FF2B5EF4-FFF2-40B4-BE49-F238E27FC236}">
              <a16:creationId xmlns:a16="http://schemas.microsoft.com/office/drawing/2014/main" xmlns="" id="{00000000-0008-0000-0000-00003B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94365" y="7069750"/>
          <a:ext cx="196116" cy="1075346"/>
        </a:xfrm>
        <a:prstGeom prst="rect">
          <a:avLst/>
        </a:prstGeom>
        <a:noFill/>
        <a:ln>
          <a:noFill/>
        </a:ln>
      </xdr:spPr>
    </xdr:pic>
    <xdr:clientData/>
  </xdr:twoCellAnchor>
  <xdr:twoCellAnchor editAs="oneCell">
    <xdr:from>
      <xdr:col>1</xdr:col>
      <xdr:colOff>476250</xdr:colOff>
      <xdr:row>43</xdr:row>
      <xdr:rowOff>32970</xdr:rowOff>
    </xdr:from>
    <xdr:to>
      <xdr:col>5</xdr:col>
      <xdr:colOff>213290</xdr:colOff>
      <xdr:row>49</xdr:row>
      <xdr:rowOff>140517</xdr:rowOff>
    </xdr:to>
    <xdr:pic>
      <xdr:nvPicPr>
        <xdr:cNvPr id="62" name="Image 61">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0481" y="11572874"/>
          <a:ext cx="2472424" cy="142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476254</xdr:colOff>
      <xdr:row>62</xdr:row>
      <xdr:rowOff>179681</xdr:rowOff>
    </xdr:from>
    <xdr:to>
      <xdr:col>5</xdr:col>
      <xdr:colOff>323851</xdr:colOff>
      <xdr:row>66</xdr:row>
      <xdr:rowOff>268648</xdr:rowOff>
    </xdr:to>
    <xdr:grpSp>
      <xdr:nvGrpSpPr>
        <xdr:cNvPr id="53719" name="Groupe 18">
          <a:extLst>
            <a:ext uri="{FF2B5EF4-FFF2-40B4-BE49-F238E27FC236}">
              <a16:creationId xmlns:a16="http://schemas.microsoft.com/office/drawing/2014/main" xmlns="" id="{00000000-0008-0000-0000-0000D7D10000}"/>
            </a:ext>
          </a:extLst>
        </xdr:cNvPr>
        <xdr:cNvGrpSpPr>
          <a:grpSpLocks/>
        </xdr:cNvGrpSpPr>
      </xdr:nvGrpSpPr>
      <xdr:grpSpPr bwMode="auto">
        <a:xfrm>
          <a:off x="720485" y="16408816"/>
          <a:ext cx="2582981" cy="1322332"/>
          <a:chOff x="568886" y="17954105"/>
          <a:chExt cx="2488753" cy="1329968"/>
        </a:xfrm>
      </xdr:grpSpPr>
      <xdr:grpSp>
        <xdr:nvGrpSpPr>
          <xdr:cNvPr id="53732" name="Groupe 68">
            <a:extLst>
              <a:ext uri="{FF2B5EF4-FFF2-40B4-BE49-F238E27FC236}">
                <a16:creationId xmlns:a16="http://schemas.microsoft.com/office/drawing/2014/main" xmlns="" id="{00000000-0008-0000-0000-0000E4D10000}"/>
              </a:ext>
            </a:extLst>
          </xdr:cNvPr>
          <xdr:cNvGrpSpPr>
            <a:grpSpLocks/>
          </xdr:cNvGrpSpPr>
        </xdr:nvGrpSpPr>
        <xdr:grpSpPr bwMode="auto">
          <a:xfrm>
            <a:off x="568886" y="17954105"/>
            <a:ext cx="2488520" cy="1278750"/>
            <a:chOff x="646987" y="13409083"/>
            <a:chExt cx="2490613" cy="1211805"/>
          </a:xfrm>
        </xdr:grpSpPr>
        <xdr:grpSp>
          <xdr:nvGrpSpPr>
            <xdr:cNvPr id="53734" name="Groupe 69">
              <a:extLst>
                <a:ext uri="{FF2B5EF4-FFF2-40B4-BE49-F238E27FC236}">
                  <a16:creationId xmlns:a16="http://schemas.microsoft.com/office/drawing/2014/main" xmlns="" id="{00000000-0008-0000-0000-0000E6D10000}"/>
                </a:ext>
              </a:extLst>
            </xdr:cNvPr>
            <xdr:cNvGrpSpPr>
              <a:grpSpLocks/>
            </xdr:cNvGrpSpPr>
          </xdr:nvGrpSpPr>
          <xdr:grpSpPr bwMode="auto">
            <a:xfrm>
              <a:off x="646987" y="13409083"/>
              <a:ext cx="2490613" cy="1211805"/>
              <a:chOff x="779286" y="7057140"/>
              <a:chExt cx="2443553" cy="1152489"/>
            </a:xfrm>
          </xdr:grpSpPr>
          <xdr:grpSp>
            <xdr:nvGrpSpPr>
              <xdr:cNvPr id="53736" name="Groupe 71">
                <a:extLst>
                  <a:ext uri="{FF2B5EF4-FFF2-40B4-BE49-F238E27FC236}">
                    <a16:creationId xmlns:a16="http://schemas.microsoft.com/office/drawing/2014/main" xmlns="" id="{00000000-0008-0000-0000-0000E8D10000}"/>
                  </a:ext>
                </a:extLst>
              </xdr:cNvPr>
              <xdr:cNvGrpSpPr>
                <a:grpSpLocks/>
              </xdr:cNvGrpSpPr>
            </xdr:nvGrpSpPr>
            <xdr:grpSpPr bwMode="auto">
              <a:xfrm>
                <a:off x="779286" y="7057140"/>
                <a:ext cx="2440799" cy="1152489"/>
                <a:chOff x="3887492" y="5952086"/>
                <a:chExt cx="2440701" cy="1159508"/>
              </a:xfrm>
            </xdr:grpSpPr>
            <xdr:pic>
              <xdr:nvPicPr>
                <xdr:cNvPr id="53739" name="Image 74">
                  <a:extLst>
                    <a:ext uri="{FF2B5EF4-FFF2-40B4-BE49-F238E27FC236}">
                      <a16:creationId xmlns:a16="http://schemas.microsoft.com/office/drawing/2014/main" xmlns="" id="{00000000-0008-0000-0000-0000EB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0" name="Image 75">
                  <a:extLst>
                    <a:ext uri="{FF2B5EF4-FFF2-40B4-BE49-F238E27FC236}">
                      <a16:creationId xmlns:a16="http://schemas.microsoft.com/office/drawing/2014/main" xmlns="" id="{00000000-0008-0000-0000-0000EC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1" name="Image 76">
                  <a:extLst>
                    <a:ext uri="{FF2B5EF4-FFF2-40B4-BE49-F238E27FC236}">
                      <a16:creationId xmlns:a16="http://schemas.microsoft.com/office/drawing/2014/main" xmlns="" id="{00000000-0008-0000-0000-0000ED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7" name="Image 72">
                <a:extLst>
                  <a:ext uri="{FF2B5EF4-FFF2-40B4-BE49-F238E27FC236}">
                    <a16:creationId xmlns:a16="http://schemas.microsoft.com/office/drawing/2014/main" xmlns="" id="{00000000-0008-0000-0000-0000E9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5" name="Image 38">
              <a:extLst>
                <a:ext uri="{FF2B5EF4-FFF2-40B4-BE49-F238E27FC236}">
                  <a16:creationId xmlns:a16="http://schemas.microsoft.com/office/drawing/2014/main" xmlns="" id="{00000000-0008-0000-0000-0000E7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4787" r="15460"/>
            <a:stretch>
              <a:fillRect/>
            </a:stretch>
          </xdr:blipFill>
          <xdr:spPr bwMode="auto">
            <a:xfrm>
              <a:off x="1752565" y="14124571"/>
              <a:ext cx="170089" cy="479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3" name="Image 77">
            <a:extLst>
              <a:ext uri="{FF2B5EF4-FFF2-40B4-BE49-F238E27FC236}">
                <a16:creationId xmlns:a16="http://schemas.microsoft.com/office/drawing/2014/main" xmlns="" id="{00000000-0008-0000-0000-0000E5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4558"/>
          <a:stretch>
            <a:fillRect/>
          </a:stretch>
        </xdr:blipFill>
        <xdr:spPr bwMode="auto">
          <a:xfrm>
            <a:off x="2886284" y="18169722"/>
            <a:ext cx="171355" cy="1114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537307</xdr:colOff>
      <xdr:row>57</xdr:row>
      <xdr:rowOff>170962</xdr:rowOff>
    </xdr:from>
    <xdr:to>
      <xdr:col>5</xdr:col>
      <xdr:colOff>323194</xdr:colOff>
      <xdr:row>62</xdr:row>
      <xdr:rowOff>254085</xdr:rowOff>
    </xdr:to>
    <xdr:pic>
      <xdr:nvPicPr>
        <xdr:cNvPr id="63" name="Image 62">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1538" y="15056827"/>
          <a:ext cx="2472425" cy="1426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36635</xdr:colOff>
      <xdr:row>21</xdr:row>
      <xdr:rowOff>219807</xdr:rowOff>
    </xdr:from>
    <xdr:to>
      <xdr:col>5</xdr:col>
      <xdr:colOff>641110</xdr:colOff>
      <xdr:row>28</xdr:row>
      <xdr:rowOff>76240</xdr:rowOff>
    </xdr:to>
    <xdr:grpSp>
      <xdr:nvGrpSpPr>
        <xdr:cNvPr id="3" name="Groupe 2">
          <a:extLst>
            <a:ext uri="{FF2B5EF4-FFF2-40B4-BE49-F238E27FC236}">
              <a16:creationId xmlns:a16="http://schemas.microsoft.com/office/drawing/2014/main" xmlns="" id="{00000000-0008-0000-0000-000003000000}"/>
            </a:ext>
          </a:extLst>
        </xdr:cNvPr>
        <xdr:cNvGrpSpPr/>
      </xdr:nvGrpSpPr>
      <xdr:grpSpPr>
        <a:xfrm>
          <a:off x="1037981" y="5739422"/>
          <a:ext cx="2582744" cy="1712587"/>
          <a:chOff x="4164135" y="13420481"/>
          <a:chExt cx="2533898" cy="1712587"/>
        </a:xfrm>
      </xdr:grpSpPr>
      <xdr:grpSp>
        <xdr:nvGrpSpPr>
          <xdr:cNvPr id="60" name="Groupe 69">
            <a:extLst>
              <a:ext uri="{FF2B5EF4-FFF2-40B4-BE49-F238E27FC236}">
                <a16:creationId xmlns:a16="http://schemas.microsoft.com/office/drawing/2014/main" xmlns="" id="{00000000-0008-0000-0000-00003C000000}"/>
              </a:ext>
            </a:extLst>
          </xdr:cNvPr>
          <xdr:cNvGrpSpPr>
            <a:grpSpLocks/>
          </xdr:cNvGrpSpPr>
        </xdr:nvGrpSpPr>
        <xdr:grpSpPr bwMode="auto">
          <a:xfrm>
            <a:off x="4164135" y="14735828"/>
            <a:ext cx="2533898" cy="397240"/>
            <a:chOff x="779286" y="7057140"/>
            <a:chExt cx="2443553" cy="360085"/>
          </a:xfrm>
        </xdr:grpSpPr>
        <xdr:grpSp>
          <xdr:nvGrpSpPr>
            <xdr:cNvPr id="64" name="Groupe 71">
              <a:extLst>
                <a:ext uri="{FF2B5EF4-FFF2-40B4-BE49-F238E27FC236}">
                  <a16:creationId xmlns:a16="http://schemas.microsoft.com/office/drawing/2014/main" xmlns="" id="{00000000-0008-0000-0000-000040000000}"/>
                </a:ext>
              </a:extLst>
            </xdr:cNvPr>
            <xdr:cNvGrpSpPr>
              <a:grpSpLocks/>
            </xdr:cNvGrpSpPr>
          </xdr:nvGrpSpPr>
          <xdr:grpSpPr bwMode="auto">
            <a:xfrm>
              <a:off x="779286" y="7057140"/>
              <a:ext cx="2440799" cy="360085"/>
              <a:chOff x="3887492" y="5952086"/>
              <a:chExt cx="2440701" cy="362278"/>
            </a:xfrm>
          </xdr:grpSpPr>
          <xdr:pic>
            <xdr:nvPicPr>
              <xdr:cNvPr id="68" name="Image 75">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9" name="Image 76">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5" name="Image 72">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0" name="Image 69">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225188" y="13420481"/>
            <a:ext cx="2472425" cy="14263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126546</xdr:colOff>
      <xdr:row>0</xdr:row>
      <xdr:rowOff>265793</xdr:rowOff>
    </xdr:from>
    <xdr:to>
      <xdr:col>21</xdr:col>
      <xdr:colOff>27425</xdr:colOff>
      <xdr:row>0</xdr:row>
      <xdr:rowOff>293007</xdr:rowOff>
    </xdr:to>
    <xdr:cxnSp macro="">
      <xdr:nvCxnSpPr>
        <xdr:cNvPr id="3" name="Connecteur droit avec flèche 2">
          <a:extLst>
            <a:ext uri="{FF2B5EF4-FFF2-40B4-BE49-F238E27FC236}">
              <a16:creationId xmlns:a16="http://schemas.microsoft.com/office/drawing/2014/main" xmlns="" id="{00000000-0008-0000-0100-000003000000}"/>
            </a:ext>
          </a:extLst>
        </xdr:cNvPr>
        <xdr:cNvCxnSpPr/>
      </xdr:nvCxnSpPr>
      <xdr:spPr>
        <a:xfrm flipV="1">
          <a:off x="3605892" y="272143"/>
          <a:ext cx="707572" cy="13607"/>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en.irfts.com/documentation/FP_EASY_GROUNDING_EN.pdf" TargetMode="Externa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3.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114"/>
  <sheetViews>
    <sheetView showGridLines="0" tabSelected="1" zoomScale="78" zoomScaleNormal="78" zoomScaleSheetLayoutView="100" workbookViewId="0">
      <selection activeCell="J7" sqref="J7"/>
    </sheetView>
  </sheetViews>
  <sheetFormatPr baseColWidth="10" defaultColWidth="11.5703125" defaultRowHeight="15" x14ac:dyDescent="0.25"/>
  <cols>
    <col min="1" max="1" width="3.7109375" customWidth="1"/>
    <col min="2" max="2" width="11.42578125" customWidth="1"/>
    <col min="3" max="3" width="12.85546875" customWidth="1"/>
    <col min="4" max="4" width="1.7109375" customWidth="1"/>
    <col min="5" max="5" width="15.28515625" customWidth="1"/>
    <col min="6" max="6" width="12.140625" customWidth="1"/>
    <col min="7" max="8" width="11.42578125" customWidth="1"/>
    <col min="9" max="9" width="16.7109375" customWidth="1"/>
    <col min="10" max="10" width="13.7109375" customWidth="1"/>
    <col min="11" max="16" width="11.42578125" customWidth="1"/>
    <col min="17" max="17" width="15.140625" customWidth="1"/>
  </cols>
  <sheetData>
    <row r="1" spans="2:18" thickBot="1" x14ac:dyDescent="0.4"/>
    <row r="2" spans="2:18" ht="15.75" thickTop="1" x14ac:dyDescent="0.25">
      <c r="B2" s="97"/>
      <c r="C2" s="98"/>
      <c r="D2" s="98"/>
      <c r="E2" s="98"/>
      <c r="F2" s="98"/>
      <c r="G2" s="98"/>
      <c r="H2" s="98"/>
      <c r="I2" s="98"/>
      <c r="J2" s="98"/>
      <c r="K2" s="98"/>
      <c r="L2" s="98"/>
      <c r="M2" s="98"/>
      <c r="N2" s="98"/>
      <c r="O2" s="98"/>
      <c r="P2" s="98"/>
      <c r="Q2" s="99"/>
    </row>
    <row r="3" spans="2:18" ht="31.5" customHeight="1" x14ac:dyDescent="0.5">
      <c r="B3" s="260" t="s">
        <v>572</v>
      </c>
      <c r="C3" s="261"/>
      <c r="D3" s="261"/>
      <c r="E3" s="261"/>
      <c r="F3" s="261"/>
      <c r="G3" s="261"/>
      <c r="H3" s="261"/>
      <c r="I3" s="261"/>
      <c r="J3" s="261"/>
      <c r="K3" s="261"/>
      <c r="L3" s="261"/>
      <c r="M3" s="261"/>
      <c r="N3" s="261"/>
      <c r="O3" s="261"/>
      <c r="P3" s="261"/>
      <c r="Q3" s="262"/>
    </row>
    <row r="4" spans="2:18" ht="30.95" customHeight="1" x14ac:dyDescent="0.5">
      <c r="B4" s="263" t="s">
        <v>571</v>
      </c>
      <c r="C4" s="264"/>
      <c r="D4" s="264"/>
      <c r="E4" s="264"/>
      <c r="F4" s="264"/>
      <c r="G4" s="264"/>
      <c r="H4" s="264"/>
      <c r="I4" s="264"/>
      <c r="J4" s="264"/>
      <c r="K4" s="264"/>
      <c r="L4" s="264"/>
      <c r="M4" s="264"/>
      <c r="N4" s="264"/>
      <c r="O4" s="264"/>
      <c r="P4" s="264"/>
      <c r="Q4" s="265"/>
    </row>
    <row r="5" spans="2:18" ht="31.5" x14ac:dyDescent="0.5">
      <c r="B5" s="274"/>
      <c r="C5" s="275"/>
      <c r="D5" s="275"/>
      <c r="E5" s="275"/>
      <c r="F5" s="275"/>
      <c r="G5" s="275"/>
      <c r="H5" s="275"/>
      <c r="I5" s="275"/>
      <c r="J5" s="275"/>
      <c r="K5" s="275"/>
      <c r="L5" s="275"/>
      <c r="M5" s="275"/>
      <c r="N5" s="275"/>
      <c r="O5" s="275"/>
      <c r="P5" s="275"/>
      <c r="Q5" s="276"/>
    </row>
    <row r="6" spans="2:18" ht="18.95" thickBot="1" x14ac:dyDescent="0.5">
      <c r="B6" s="100"/>
      <c r="G6" s="101" t="s">
        <v>103</v>
      </c>
      <c r="Q6" s="96"/>
    </row>
    <row r="7" spans="2:18" ht="19.5" thickBot="1" x14ac:dyDescent="0.35">
      <c r="B7" s="100"/>
      <c r="G7" s="101" t="s">
        <v>104</v>
      </c>
      <c r="J7" s="206" t="s">
        <v>50</v>
      </c>
      <c r="Q7" s="96"/>
    </row>
    <row r="8" spans="2:18" ht="18.600000000000001" x14ac:dyDescent="0.45">
      <c r="B8" s="100"/>
      <c r="F8" s="101"/>
      <c r="G8" s="101" t="s">
        <v>254</v>
      </c>
      <c r="Q8" s="96"/>
    </row>
    <row r="9" spans="2:18" ht="14.45" x14ac:dyDescent="0.35">
      <c r="B9" s="100"/>
      <c r="Q9" s="96"/>
    </row>
    <row r="10" spans="2:18" ht="28.5" x14ac:dyDescent="0.65">
      <c r="B10" s="102" t="str">
        <f>traduction!A69</f>
        <v>Instructions :</v>
      </c>
      <c r="O10" t="s">
        <v>105</v>
      </c>
      <c r="Q10" s="96"/>
    </row>
    <row r="11" spans="2:18" ht="14.45" x14ac:dyDescent="0.35">
      <c r="B11" s="100"/>
      <c r="Q11" s="96"/>
    </row>
    <row r="12" spans="2:18" ht="14.45" x14ac:dyDescent="0.35">
      <c r="B12" s="100"/>
      <c r="Q12" s="96"/>
      <c r="R12" s="60"/>
    </row>
    <row r="13" spans="2:18" ht="21" x14ac:dyDescent="0.25">
      <c r="B13" s="104" t="str">
        <f>traduction!A70</f>
        <v>1. Dans l'onglet "Création champs PV"</v>
      </c>
      <c r="C13" s="60"/>
      <c r="D13" s="60"/>
      <c r="E13" s="60"/>
      <c r="F13" s="60"/>
      <c r="G13" s="60"/>
      <c r="H13" s="60"/>
      <c r="I13" s="60"/>
      <c r="J13" s="60"/>
      <c r="K13" s="60"/>
      <c r="L13" s="60"/>
      <c r="M13" s="60"/>
      <c r="N13" s="60"/>
      <c r="O13" s="60"/>
      <c r="P13" s="60"/>
      <c r="Q13" s="103"/>
      <c r="R13" s="60"/>
    </row>
    <row r="14" spans="2:18" ht="21" x14ac:dyDescent="0.25">
      <c r="B14" s="104"/>
      <c r="C14" s="219"/>
      <c r="D14" s="219"/>
      <c r="E14" s="219"/>
      <c r="F14" s="219"/>
      <c r="G14" s="219"/>
      <c r="H14" s="219"/>
      <c r="I14" s="219"/>
      <c r="J14" s="219"/>
      <c r="K14" s="219"/>
      <c r="L14" s="219"/>
      <c r="M14" s="219"/>
      <c r="N14" s="219"/>
      <c r="O14" s="219"/>
      <c r="P14" s="219"/>
      <c r="Q14" s="103"/>
      <c r="R14" s="219"/>
    </row>
    <row r="15" spans="2:18" ht="21" x14ac:dyDescent="0.25">
      <c r="B15" s="104" t="str">
        <f>traduction!A164</f>
        <v>1.1 Sélectionner le choix des abergements.</v>
      </c>
      <c r="C15" s="60"/>
      <c r="D15" s="60"/>
      <c r="E15" s="60"/>
      <c r="F15" s="60"/>
      <c r="G15" s="60"/>
      <c r="H15" s="60"/>
      <c r="I15" s="60"/>
      <c r="J15" s="60"/>
      <c r="K15" s="60"/>
      <c r="L15" s="60"/>
      <c r="M15" s="205"/>
      <c r="N15" s="60"/>
      <c r="O15" s="60"/>
      <c r="P15" s="60"/>
      <c r="Q15" s="103"/>
      <c r="R15" s="60"/>
    </row>
    <row r="16" spans="2:18" ht="21" x14ac:dyDescent="0.35">
      <c r="B16" s="104"/>
      <c r="C16" s="60"/>
      <c r="D16" s="60"/>
      <c r="E16" s="60"/>
      <c r="F16" s="60"/>
      <c r="G16" s="60"/>
      <c r="H16" s="60"/>
      <c r="I16" s="60"/>
      <c r="J16" s="60"/>
      <c r="K16" s="60"/>
      <c r="L16" s="60"/>
      <c r="M16" s="60"/>
      <c r="N16" s="60"/>
      <c r="O16" s="60"/>
      <c r="P16" s="60"/>
      <c r="Q16" s="103"/>
      <c r="R16" s="60"/>
    </row>
    <row r="17" spans="2:18" thickBot="1" x14ac:dyDescent="0.4">
      <c r="B17" s="200" t="str">
        <f>traduction!A160</f>
        <v>Choix abergement :</v>
      </c>
      <c r="C17" s="147"/>
      <c r="D17" s="60"/>
      <c r="E17" s="199" t="s">
        <v>449</v>
      </c>
      <c r="F17" s="60"/>
      <c r="G17" s="60"/>
      <c r="H17" s="60"/>
      <c r="I17" s="60"/>
      <c r="J17" s="60"/>
      <c r="K17" s="60"/>
      <c r="L17" s="60"/>
      <c r="M17" s="60"/>
      <c r="N17" s="60"/>
      <c r="O17" s="60"/>
      <c r="P17" s="60"/>
      <c r="Q17" s="103"/>
      <c r="R17" s="60"/>
    </row>
    <row r="18" spans="2:18" ht="21" x14ac:dyDescent="0.25">
      <c r="B18" s="104"/>
      <c r="C18" s="60"/>
      <c r="D18" s="60"/>
      <c r="E18" s="60"/>
      <c r="F18" s="60"/>
      <c r="G18" s="60"/>
      <c r="H18" s="60"/>
      <c r="I18" s="60"/>
      <c r="J18" s="60"/>
      <c r="K18" s="60"/>
      <c r="L18" s="60"/>
      <c r="M18" s="60"/>
      <c r="N18" s="60"/>
      <c r="O18" s="60"/>
      <c r="P18" s="60"/>
      <c r="Q18" s="103"/>
      <c r="R18" s="60"/>
    </row>
    <row r="19" spans="2:18" ht="15.95" customHeight="1" x14ac:dyDescent="0.25">
      <c r="B19" s="286" t="str">
        <f>traduction!A175</f>
        <v xml:space="preserve">1.2 Indiquez la position de chaque module dans le champ PV (du champ 1 au champ 9) en tapant "1" </v>
      </c>
      <c r="C19" s="287"/>
      <c r="D19" s="287"/>
      <c r="E19" s="287"/>
      <c r="F19" s="287"/>
      <c r="G19" s="287"/>
      <c r="H19" s="287"/>
      <c r="I19" s="287"/>
      <c r="J19" s="287"/>
      <c r="K19" s="287"/>
      <c r="L19" s="287"/>
      <c r="M19" s="287"/>
      <c r="N19" s="287"/>
      <c r="O19" s="287"/>
      <c r="P19" s="287"/>
      <c r="Q19" s="288"/>
      <c r="R19" s="60"/>
    </row>
    <row r="20" spans="2:18" ht="24.95" customHeight="1" x14ac:dyDescent="0.25">
      <c r="B20" s="286"/>
      <c r="C20" s="287"/>
      <c r="D20" s="287"/>
      <c r="E20" s="287"/>
      <c r="F20" s="287"/>
      <c r="G20" s="287"/>
      <c r="H20" s="287"/>
      <c r="I20" s="287"/>
      <c r="J20" s="287"/>
      <c r="K20" s="287"/>
      <c r="L20" s="287"/>
      <c r="M20" s="287"/>
      <c r="N20" s="287"/>
      <c r="O20" s="287"/>
      <c r="P20" s="287"/>
      <c r="Q20" s="288"/>
      <c r="R20" s="60"/>
    </row>
    <row r="21" spans="2:18" ht="18.75" customHeight="1" x14ac:dyDescent="0.25">
      <c r="B21" s="160" t="str">
        <f>traduction!A13</f>
        <v>Champ PV 1</v>
      </c>
      <c r="C21" s="161"/>
      <c r="D21" s="161"/>
      <c r="E21" s="161"/>
      <c r="F21" s="161"/>
      <c r="G21" s="219"/>
      <c r="H21" s="219"/>
      <c r="I21" s="219"/>
      <c r="J21" s="219"/>
      <c r="K21" s="219"/>
      <c r="L21" s="219"/>
      <c r="M21" s="219"/>
      <c r="N21" s="219"/>
      <c r="O21" s="219"/>
      <c r="P21" s="219"/>
      <c r="Q21" s="103"/>
      <c r="R21" s="60"/>
    </row>
    <row r="22" spans="2:18" ht="18.75" customHeight="1" x14ac:dyDescent="0.25">
      <c r="B22" s="160"/>
      <c r="C22" s="161"/>
      <c r="D22" s="161"/>
      <c r="E22" s="161"/>
      <c r="F22" s="161"/>
      <c r="G22" s="60"/>
      <c r="H22" s="60"/>
      <c r="I22" s="60"/>
      <c r="J22" s="60"/>
      <c r="K22" s="60"/>
      <c r="L22" s="60"/>
      <c r="M22" s="60"/>
      <c r="N22" s="60"/>
      <c r="O22" s="60"/>
      <c r="P22" s="60"/>
      <c r="Q22" s="103"/>
      <c r="R22" s="60"/>
    </row>
    <row r="23" spans="2:18" ht="21" x14ac:dyDescent="0.25">
      <c r="B23" s="104"/>
      <c r="C23" s="60"/>
      <c r="D23" s="60"/>
      <c r="E23" s="60"/>
      <c r="F23" s="60"/>
      <c r="G23" s="60"/>
      <c r="H23" s="284"/>
      <c r="I23" s="284"/>
      <c r="J23" s="284"/>
      <c r="K23" s="284"/>
      <c r="L23" s="284"/>
      <c r="M23" s="284"/>
      <c r="N23" s="284"/>
      <c r="O23" s="284"/>
      <c r="P23" s="284"/>
      <c r="Q23" s="285"/>
      <c r="R23" s="60"/>
    </row>
    <row r="24" spans="2:18" ht="21" x14ac:dyDescent="0.25">
      <c r="B24" s="104"/>
      <c r="C24" s="60"/>
      <c r="D24" s="60"/>
      <c r="E24" s="60"/>
      <c r="F24" s="60"/>
      <c r="G24" s="60"/>
      <c r="H24" s="284"/>
      <c r="I24" s="284"/>
      <c r="J24" s="284"/>
      <c r="K24" s="284"/>
      <c r="L24" s="284"/>
      <c r="M24" s="284"/>
      <c r="N24" s="284"/>
      <c r="O24" s="284"/>
      <c r="P24" s="284"/>
      <c r="Q24" s="285"/>
      <c r="R24" s="60"/>
    </row>
    <row r="25" spans="2:18" ht="21" x14ac:dyDescent="0.25">
      <c r="B25" s="104"/>
      <c r="C25" s="60"/>
      <c r="D25" s="60"/>
      <c r="E25" s="60"/>
      <c r="F25" s="60"/>
      <c r="G25" s="60"/>
      <c r="H25" s="284"/>
      <c r="I25" s="284"/>
      <c r="J25" s="284"/>
      <c r="K25" s="284"/>
      <c r="L25" s="284"/>
      <c r="M25" s="284"/>
      <c r="N25" s="284"/>
      <c r="O25" s="284"/>
      <c r="P25" s="284"/>
      <c r="Q25" s="285"/>
      <c r="R25" s="60"/>
    </row>
    <row r="26" spans="2:18" ht="21" x14ac:dyDescent="0.25">
      <c r="B26" s="104"/>
      <c r="C26" s="60"/>
      <c r="D26" s="60"/>
      <c r="E26" s="60"/>
      <c r="F26" s="60"/>
      <c r="G26" s="60"/>
      <c r="H26" s="284"/>
      <c r="I26" s="284"/>
      <c r="J26" s="284"/>
      <c r="K26" s="284"/>
      <c r="L26" s="284"/>
      <c r="M26" s="284"/>
      <c r="N26" s="284"/>
      <c r="O26" s="284"/>
      <c r="P26" s="284"/>
      <c r="Q26" s="285"/>
      <c r="R26" s="60"/>
    </row>
    <row r="27" spans="2:18" ht="21" x14ac:dyDescent="0.25">
      <c r="B27" s="104"/>
      <c r="C27" s="60"/>
      <c r="D27" s="60"/>
      <c r="E27" s="60"/>
      <c r="F27" s="60"/>
      <c r="H27" s="284"/>
      <c r="I27" s="284"/>
      <c r="J27" s="284"/>
      <c r="K27" s="284"/>
      <c r="L27" s="284"/>
      <c r="M27" s="284"/>
      <c r="N27" s="284"/>
      <c r="O27" s="284"/>
      <c r="P27" s="284"/>
      <c r="Q27" s="285"/>
      <c r="R27" s="60"/>
    </row>
    <row r="28" spans="2:18" ht="21" x14ac:dyDescent="0.25">
      <c r="B28" s="104"/>
      <c r="C28" s="60"/>
      <c r="D28" s="60"/>
      <c r="E28" s="147" t="str">
        <f>traduction!$A$91</f>
        <v>Nombre de modules PV :</v>
      </c>
      <c r="F28" s="105">
        <v>10</v>
      </c>
      <c r="G28" s="60"/>
      <c r="H28" s="60"/>
      <c r="I28" s="60"/>
      <c r="J28" s="60"/>
      <c r="K28" s="60"/>
      <c r="O28" s="60"/>
      <c r="P28" s="60"/>
      <c r="Q28" s="103"/>
      <c r="R28" s="60"/>
    </row>
    <row r="29" spans="2:18" ht="34.5" customHeight="1" x14ac:dyDescent="0.25">
      <c r="B29" s="151"/>
      <c r="C29" s="150" t="str">
        <f>traduction!A89&amp;traduction!A90</f>
        <v>Pièces noires : tapez 1(pattes et brides noires)</v>
      </c>
      <c r="D29" s="150"/>
      <c r="E29" s="171" t="str">
        <f>traduction!A93</f>
        <v>6 points de fixation : tapez 1</v>
      </c>
      <c r="F29" s="152"/>
      <c r="G29" s="60"/>
      <c r="H29" s="60"/>
      <c r="I29" s="60"/>
      <c r="J29" s="60"/>
      <c r="K29" s="60"/>
      <c r="O29" s="60"/>
      <c r="P29" s="60"/>
      <c r="Q29" s="103"/>
      <c r="R29" s="60"/>
    </row>
    <row r="30" spans="2:18" ht="34.5" customHeight="1" x14ac:dyDescent="0.25">
      <c r="B30" s="151"/>
      <c r="C30" s="150" t="str">
        <f>traduction!A101</f>
        <v>Frise Latérale : Tapez 1</v>
      </c>
      <c r="D30" s="150"/>
      <c r="E30" s="171"/>
      <c r="F30" s="152"/>
      <c r="G30" s="60"/>
      <c r="H30" s="60"/>
      <c r="I30" s="60"/>
      <c r="J30" s="60"/>
      <c r="K30" s="60"/>
      <c r="O30" s="60"/>
      <c r="P30" s="60"/>
      <c r="Q30" s="103"/>
      <c r="R30" s="60"/>
    </row>
    <row r="31" spans="2:18" ht="15" customHeight="1" x14ac:dyDescent="0.25">
      <c r="B31" s="151"/>
      <c r="C31" s="150"/>
      <c r="D31" s="150"/>
      <c r="F31" s="60"/>
      <c r="G31" s="59"/>
      <c r="H31" s="60"/>
      <c r="I31" s="60"/>
      <c r="J31" s="60"/>
      <c r="K31" s="60"/>
      <c r="O31" s="60"/>
      <c r="P31" s="60"/>
      <c r="Q31" s="103"/>
      <c r="R31" s="60"/>
    </row>
    <row r="32" spans="2:18" ht="21" x14ac:dyDescent="0.25">
      <c r="B32" s="104" t="s">
        <v>485</v>
      </c>
      <c r="C32" s="60"/>
      <c r="D32" s="60"/>
      <c r="E32" s="60"/>
      <c r="F32" s="60"/>
      <c r="G32" s="60"/>
      <c r="H32" s="60"/>
      <c r="I32" s="60"/>
      <c r="J32" s="60"/>
      <c r="K32" s="60"/>
      <c r="O32" s="60"/>
      <c r="P32" s="60"/>
      <c r="Q32" s="103"/>
      <c r="R32" s="60"/>
    </row>
    <row r="33" spans="2:18" ht="21" x14ac:dyDescent="0.25">
      <c r="B33" s="104" t="str">
        <f>traduction!$A$73</f>
        <v>2.1 Pour des modules noirs tapez 1 dans la cellule jaune</v>
      </c>
      <c r="C33" s="60"/>
      <c r="D33" s="60"/>
      <c r="E33" s="60"/>
      <c r="F33" s="60"/>
      <c r="G33" s="60"/>
      <c r="H33" s="60"/>
      <c r="I33" s="60"/>
      <c r="J33" s="60"/>
      <c r="K33" s="60"/>
      <c r="O33" s="60"/>
      <c r="P33" s="60"/>
      <c r="Q33" s="103"/>
      <c r="R33" s="60"/>
    </row>
    <row r="34" spans="2:18" x14ac:dyDescent="0.25">
      <c r="B34" s="100"/>
      <c r="E34" s="60"/>
      <c r="F34" s="60"/>
      <c r="G34" s="60"/>
      <c r="H34" s="60"/>
      <c r="I34" s="60"/>
      <c r="J34" s="60"/>
      <c r="K34" s="60"/>
      <c r="O34" s="60"/>
      <c r="P34" s="60"/>
      <c r="Q34" s="103"/>
      <c r="R34" s="60"/>
    </row>
    <row r="35" spans="2:18" x14ac:dyDescent="0.25">
      <c r="B35" s="100"/>
      <c r="E35" s="60"/>
      <c r="F35" s="60"/>
      <c r="G35" s="60"/>
      <c r="H35" s="60"/>
      <c r="I35" s="60"/>
      <c r="J35" s="60"/>
      <c r="K35" s="60"/>
      <c r="O35" s="60"/>
      <c r="P35" s="60"/>
      <c r="Q35" s="103"/>
      <c r="R35" s="60"/>
    </row>
    <row r="36" spans="2:18" x14ac:dyDescent="0.25">
      <c r="B36" s="100"/>
      <c r="C36" s="146"/>
      <c r="D36" s="146"/>
      <c r="E36" s="107"/>
      <c r="F36" s="108"/>
      <c r="G36" s="60"/>
      <c r="H36" s="60"/>
      <c r="I36" s="60"/>
      <c r="J36" s="60"/>
      <c r="K36" s="60"/>
      <c r="O36" s="60"/>
      <c r="P36" s="60"/>
      <c r="Q36" s="103"/>
      <c r="R36" s="60"/>
    </row>
    <row r="37" spans="2:18" x14ac:dyDescent="0.25">
      <c r="B37" s="145"/>
      <c r="C37" s="144"/>
      <c r="D37" s="144"/>
      <c r="E37" s="107" t="str">
        <f>traduction!$A$91</f>
        <v>Nombre de modules PV :</v>
      </c>
      <c r="F37" s="108">
        <v>12</v>
      </c>
      <c r="G37" s="81"/>
      <c r="H37" s="60"/>
      <c r="I37" s="60"/>
      <c r="J37" s="60"/>
      <c r="K37" s="60"/>
      <c r="O37" s="60"/>
      <c r="P37" s="60"/>
      <c r="Q37" s="103"/>
      <c r="R37" s="60"/>
    </row>
    <row r="38" spans="2:18" ht="33.75" x14ac:dyDescent="0.25">
      <c r="B38" s="100"/>
      <c r="C38" s="150" t="str">
        <f>traduction!$A$89&amp;" "&amp;traduction!$A$90</f>
        <v>Pièces noires : tapez 1 (pattes et brides noires)</v>
      </c>
      <c r="D38" s="144"/>
      <c r="E38" s="171" t="str">
        <f>traduction!$A$93</f>
        <v>6 points de fixation : tapez 1</v>
      </c>
      <c r="F38" s="148"/>
      <c r="G38" s="60"/>
      <c r="H38" s="60"/>
      <c r="I38" s="60"/>
      <c r="J38" s="60"/>
      <c r="K38" s="60"/>
      <c r="O38" s="60"/>
      <c r="P38" s="60"/>
      <c r="Q38" s="103"/>
      <c r="R38" s="60"/>
    </row>
    <row r="39" spans="2:18" ht="22.5" customHeight="1" x14ac:dyDescent="0.25">
      <c r="B39" s="100"/>
      <c r="C39" s="277" t="str">
        <f>traduction!A101</f>
        <v>Frise Latérale : Tapez 1</v>
      </c>
      <c r="E39" s="60"/>
      <c r="F39" s="60"/>
      <c r="G39" s="60"/>
      <c r="H39" s="60"/>
      <c r="I39" s="60"/>
      <c r="J39" s="60"/>
      <c r="K39" s="60"/>
      <c r="O39" s="60"/>
      <c r="P39" s="60"/>
      <c r="Q39" s="103"/>
      <c r="R39" s="60"/>
    </row>
    <row r="40" spans="2:18" x14ac:dyDescent="0.25">
      <c r="B40" s="100"/>
      <c r="C40" s="277"/>
      <c r="E40" s="60"/>
      <c r="F40" s="60"/>
      <c r="G40" s="60"/>
      <c r="H40" s="60"/>
      <c r="I40" s="60"/>
      <c r="J40" s="60"/>
      <c r="K40" s="60"/>
      <c r="O40" s="60"/>
      <c r="P40" s="60"/>
      <c r="Q40" s="103"/>
      <c r="R40" s="60"/>
    </row>
    <row r="41" spans="2:18" x14ac:dyDescent="0.25">
      <c r="B41" s="100"/>
      <c r="E41" s="60"/>
      <c r="F41" s="60"/>
      <c r="G41" s="60"/>
      <c r="H41" s="60"/>
      <c r="I41" s="60"/>
      <c r="J41" s="60"/>
      <c r="K41" s="60"/>
      <c r="O41" s="60"/>
      <c r="P41" s="60"/>
      <c r="Q41" s="103"/>
      <c r="R41" s="60"/>
    </row>
    <row r="42" spans="2:18" ht="38.25" customHeight="1" x14ac:dyDescent="0.25">
      <c r="B42" s="281" t="str">
        <f>traduction!A74</f>
        <v>2.2 Pour 6 points de fixation tapez 1 dans la cellule jaune</v>
      </c>
      <c r="C42" s="282"/>
      <c r="D42" s="282"/>
      <c r="E42" s="282"/>
      <c r="F42" s="282"/>
      <c r="G42" s="282"/>
      <c r="H42" s="282"/>
      <c r="I42" s="282"/>
      <c r="J42" s="282"/>
      <c r="K42" s="282"/>
      <c r="L42" s="282"/>
      <c r="M42" s="282"/>
      <c r="N42" s="282"/>
      <c r="O42" s="282"/>
      <c r="P42" s="282"/>
      <c r="Q42" s="283"/>
      <c r="R42" s="60"/>
    </row>
    <row r="43" spans="2:18" ht="14.25" customHeight="1" x14ac:dyDescent="0.25">
      <c r="B43" s="104"/>
      <c r="C43" s="60"/>
      <c r="D43" s="60"/>
      <c r="E43" s="105"/>
      <c r="F43" s="106"/>
      <c r="G43" s="60"/>
      <c r="H43" s="60"/>
      <c r="I43" s="60"/>
      <c r="J43" s="60"/>
      <c r="K43" s="60"/>
      <c r="O43" s="60"/>
      <c r="P43" s="60"/>
      <c r="Q43" s="103"/>
      <c r="R43" s="60"/>
    </row>
    <row r="44" spans="2:18" ht="21" x14ac:dyDescent="0.25">
      <c r="B44" s="104"/>
      <c r="C44" s="60"/>
      <c r="D44" s="60"/>
      <c r="E44" s="60"/>
      <c r="F44" s="60"/>
      <c r="G44" s="60"/>
      <c r="H44" s="60"/>
      <c r="I44" s="60"/>
      <c r="J44" s="60"/>
      <c r="K44" s="60"/>
      <c r="O44" s="60"/>
      <c r="P44" s="60"/>
      <c r="Q44" s="103"/>
      <c r="R44" s="60"/>
    </row>
    <row r="45" spans="2:18" ht="21" x14ac:dyDescent="0.25">
      <c r="B45" s="104"/>
      <c r="C45" s="60"/>
      <c r="D45" s="60"/>
      <c r="E45" s="60"/>
      <c r="F45" s="60"/>
      <c r="G45" s="60"/>
      <c r="H45" s="60"/>
      <c r="I45" s="60"/>
      <c r="J45" s="60"/>
      <c r="K45" s="60"/>
      <c r="O45" s="60"/>
      <c r="P45" s="60"/>
      <c r="Q45" s="103"/>
      <c r="R45" s="60"/>
    </row>
    <row r="46" spans="2:18" x14ac:dyDescent="0.25">
      <c r="B46" s="100"/>
      <c r="E46" s="60"/>
      <c r="F46" s="60"/>
      <c r="G46" s="60"/>
      <c r="H46" s="60"/>
      <c r="I46" s="60"/>
      <c r="J46" s="60"/>
      <c r="K46" s="60"/>
      <c r="O46" s="60"/>
      <c r="P46" s="60"/>
      <c r="Q46" s="103"/>
      <c r="R46" s="60"/>
    </row>
    <row r="47" spans="2:18" x14ac:dyDescent="0.25">
      <c r="B47" s="100"/>
      <c r="E47" s="60"/>
      <c r="F47" s="60"/>
      <c r="G47" s="60"/>
      <c r="H47" s="60"/>
      <c r="I47" s="60"/>
      <c r="J47" s="60"/>
      <c r="K47" s="60"/>
      <c r="L47" s="60"/>
      <c r="M47" s="60"/>
      <c r="N47" s="60"/>
      <c r="O47" s="60"/>
      <c r="P47" s="60"/>
      <c r="Q47" s="103"/>
      <c r="R47" s="60"/>
    </row>
    <row r="48" spans="2:18" x14ac:dyDescent="0.25">
      <c r="B48" s="100"/>
      <c r="E48" s="60"/>
      <c r="F48" s="60"/>
      <c r="G48" s="60"/>
      <c r="H48" s="60"/>
      <c r="I48" s="60"/>
      <c r="J48" s="60"/>
      <c r="K48" s="60"/>
      <c r="L48" s="60"/>
      <c r="M48" s="60"/>
      <c r="N48" s="60"/>
      <c r="O48" s="60"/>
      <c r="P48" s="60"/>
      <c r="Q48" s="103"/>
      <c r="R48" s="60"/>
    </row>
    <row r="49" spans="2:18" x14ac:dyDescent="0.25">
      <c r="B49" s="100"/>
      <c r="E49" s="60"/>
      <c r="F49" s="60"/>
      <c r="G49" s="60"/>
      <c r="H49" s="60"/>
      <c r="I49" s="60"/>
      <c r="J49" s="60"/>
      <c r="K49" s="60"/>
      <c r="L49" s="60"/>
      <c r="M49" s="60"/>
      <c r="N49" s="60"/>
      <c r="O49" s="60"/>
      <c r="P49" s="60"/>
      <c r="Q49" s="103"/>
      <c r="R49" s="60"/>
    </row>
    <row r="50" spans="2:18" x14ac:dyDescent="0.25">
      <c r="B50" s="100"/>
      <c r="E50" s="60"/>
      <c r="F50" s="60"/>
      <c r="G50" s="60"/>
      <c r="H50" s="60"/>
      <c r="I50" s="60"/>
      <c r="J50" s="60"/>
      <c r="K50" s="60"/>
      <c r="L50" s="60"/>
      <c r="M50" s="60"/>
      <c r="N50" s="60"/>
      <c r="O50" s="60"/>
      <c r="P50" s="60"/>
      <c r="Q50" s="103"/>
      <c r="R50" s="60"/>
    </row>
    <row r="51" spans="2:18" x14ac:dyDescent="0.25">
      <c r="B51" s="100"/>
      <c r="C51" s="146"/>
      <c r="D51" s="146"/>
      <c r="E51" s="107" t="str">
        <f>traduction!$A$91</f>
        <v>Nombre de modules PV :</v>
      </c>
      <c r="F51" s="108">
        <v>10</v>
      </c>
      <c r="G51" s="60"/>
      <c r="H51" s="60"/>
      <c r="I51" s="60"/>
      <c r="J51" s="60"/>
      <c r="K51" s="60"/>
      <c r="L51" s="60"/>
      <c r="M51" s="60"/>
      <c r="N51" s="60"/>
      <c r="O51" s="60"/>
      <c r="P51" s="60"/>
      <c r="Q51" s="103"/>
      <c r="R51" s="60"/>
    </row>
    <row r="52" spans="2:18" ht="33.75" x14ac:dyDescent="0.25">
      <c r="B52" s="145"/>
      <c r="C52" s="150" t="str">
        <f>traduction!$A$89&amp;" "&amp;traduction!$A$90</f>
        <v>Pièces noires : tapez 1 (pattes et brides noires)</v>
      </c>
      <c r="D52" s="144"/>
      <c r="E52" s="171" t="str">
        <f>traduction!$A$93</f>
        <v>6 points de fixation : tapez 1</v>
      </c>
      <c r="F52" s="149"/>
      <c r="G52" s="81"/>
      <c r="H52" s="60"/>
      <c r="I52" s="60"/>
      <c r="J52" s="60"/>
      <c r="K52" s="60"/>
      <c r="L52" s="60"/>
      <c r="M52" s="60"/>
      <c r="N52" s="60"/>
      <c r="O52" s="60"/>
      <c r="P52" s="60"/>
      <c r="Q52" s="103"/>
      <c r="R52" s="60"/>
    </row>
    <row r="53" spans="2:18" ht="22.5" customHeight="1" x14ac:dyDescent="0.25">
      <c r="B53" s="145"/>
      <c r="C53" s="278" t="str">
        <f>traduction!A101</f>
        <v>Frise Latérale : Tapez 1</v>
      </c>
      <c r="D53" s="144"/>
      <c r="E53" s="144"/>
      <c r="F53" s="110"/>
      <c r="G53" s="81"/>
      <c r="H53" s="60"/>
      <c r="I53" s="60"/>
      <c r="J53" s="60"/>
      <c r="K53" s="60"/>
      <c r="L53" s="60"/>
      <c r="M53" s="60"/>
      <c r="N53" s="60"/>
      <c r="O53" s="60"/>
      <c r="P53" s="60"/>
      <c r="Q53" s="103"/>
      <c r="R53" s="60"/>
    </row>
    <row r="54" spans="2:18" x14ac:dyDescent="0.25">
      <c r="B54" s="145"/>
      <c r="C54" s="278"/>
      <c r="D54" s="144"/>
      <c r="E54" s="144"/>
      <c r="F54" s="110"/>
      <c r="G54" s="81"/>
      <c r="H54" s="60"/>
      <c r="I54" s="60"/>
      <c r="J54" s="60"/>
      <c r="K54" s="60"/>
      <c r="L54" s="60"/>
      <c r="M54" s="60"/>
      <c r="N54" s="60"/>
      <c r="O54" s="60"/>
      <c r="P54" s="60"/>
      <c r="Q54" s="103"/>
      <c r="R54" s="60"/>
    </row>
    <row r="55" spans="2:18" x14ac:dyDescent="0.25">
      <c r="B55" s="100"/>
      <c r="C55" s="109"/>
      <c r="D55" s="109"/>
      <c r="E55" s="147"/>
      <c r="F55" s="60"/>
      <c r="G55" s="60"/>
      <c r="H55" s="60"/>
      <c r="I55" s="60"/>
      <c r="J55" s="60"/>
      <c r="K55" s="60"/>
      <c r="L55" s="60"/>
      <c r="M55" s="60"/>
      <c r="N55" s="60"/>
      <c r="O55" s="60"/>
      <c r="P55" s="60"/>
      <c r="Q55" s="103"/>
      <c r="R55" s="60"/>
    </row>
    <row r="56" spans="2:18" ht="21" x14ac:dyDescent="0.35">
      <c r="B56" s="170" t="str">
        <f>traduction!A102</f>
        <v>2.3 Pour la frise Latérale tapez 1 dans la cellule jaune</v>
      </c>
      <c r="E56" s="60"/>
      <c r="F56" s="60"/>
      <c r="G56" s="60"/>
      <c r="H56" s="60"/>
      <c r="I56" s="60"/>
      <c r="J56" s="60"/>
      <c r="K56" s="60"/>
      <c r="L56" s="60"/>
      <c r="M56" s="60"/>
      <c r="N56" s="60"/>
      <c r="O56" s="60"/>
      <c r="P56" s="60"/>
      <c r="Q56" s="103"/>
      <c r="R56" s="60"/>
    </row>
    <row r="57" spans="2:18" ht="21" x14ac:dyDescent="0.25">
      <c r="B57" s="104"/>
      <c r="C57" s="60"/>
      <c r="D57" s="60"/>
      <c r="E57" s="60"/>
      <c r="F57" s="60"/>
      <c r="G57" s="60"/>
      <c r="H57" s="60"/>
      <c r="I57" s="60"/>
      <c r="J57" s="60"/>
      <c r="K57" s="60"/>
      <c r="L57" s="60"/>
      <c r="M57" s="60"/>
      <c r="N57" s="60"/>
      <c r="O57" s="60"/>
      <c r="P57" s="60"/>
      <c r="Q57" s="103"/>
      <c r="R57" s="60"/>
    </row>
    <row r="58" spans="2:18" ht="21" x14ac:dyDescent="0.25">
      <c r="B58" s="104"/>
      <c r="C58" s="60"/>
      <c r="D58" s="60"/>
      <c r="E58" s="60"/>
      <c r="F58" s="60"/>
      <c r="G58" s="60"/>
      <c r="H58" s="60"/>
      <c r="I58" s="60"/>
      <c r="J58" s="60"/>
      <c r="K58" s="60"/>
      <c r="L58" s="60"/>
      <c r="M58" s="60"/>
      <c r="N58" s="60"/>
      <c r="O58" s="60"/>
      <c r="P58" s="60"/>
      <c r="Q58" s="103"/>
      <c r="R58" s="60"/>
    </row>
    <row r="59" spans="2:18" ht="21" x14ac:dyDescent="0.25">
      <c r="B59" s="104"/>
      <c r="C59" s="60"/>
      <c r="D59" s="60"/>
      <c r="E59" s="60"/>
      <c r="F59" s="60"/>
      <c r="G59" s="60"/>
      <c r="H59" s="60"/>
      <c r="I59" s="60"/>
      <c r="J59" s="60"/>
      <c r="K59" s="60"/>
      <c r="L59" s="60"/>
      <c r="M59" s="60"/>
      <c r="N59" s="60"/>
      <c r="O59" s="60"/>
      <c r="P59" s="60"/>
      <c r="Q59" s="103"/>
      <c r="R59" s="60"/>
    </row>
    <row r="60" spans="2:18" ht="21" x14ac:dyDescent="0.25">
      <c r="B60" s="104"/>
      <c r="C60" s="60"/>
      <c r="D60" s="60"/>
      <c r="E60" s="60"/>
      <c r="F60" s="60"/>
      <c r="G60" s="60"/>
      <c r="H60" s="60"/>
      <c r="I60" s="60"/>
      <c r="J60" s="60"/>
      <c r="K60" s="60"/>
      <c r="L60" s="60"/>
      <c r="M60" s="60"/>
      <c r="N60" s="60"/>
      <c r="O60" s="60"/>
      <c r="P60" s="60"/>
      <c r="Q60" s="103"/>
      <c r="R60" s="60"/>
    </row>
    <row r="61" spans="2:18" ht="21" x14ac:dyDescent="0.25">
      <c r="B61" s="104"/>
      <c r="C61" s="60"/>
      <c r="D61" s="60"/>
      <c r="E61" s="60"/>
      <c r="F61" s="60"/>
      <c r="G61" s="60"/>
      <c r="H61" s="60"/>
      <c r="I61" s="60"/>
      <c r="J61" s="60"/>
      <c r="K61" s="60"/>
      <c r="L61" s="60"/>
      <c r="M61" s="60"/>
      <c r="N61" s="60"/>
      <c r="O61" s="60"/>
      <c r="P61" s="60"/>
      <c r="Q61" s="103"/>
      <c r="R61" s="60"/>
    </row>
    <row r="62" spans="2:18" ht="21" x14ac:dyDescent="0.25">
      <c r="B62" s="104"/>
      <c r="C62" s="60"/>
      <c r="D62" s="60"/>
      <c r="E62" s="60"/>
      <c r="F62" s="60"/>
      <c r="G62" s="60"/>
      <c r="H62" s="60"/>
      <c r="I62" s="60"/>
      <c r="J62" s="60"/>
      <c r="K62" s="60"/>
      <c r="L62" s="60"/>
      <c r="M62" s="60"/>
      <c r="N62" s="60"/>
      <c r="O62" s="60"/>
      <c r="P62" s="60"/>
      <c r="Q62" s="103"/>
      <c r="R62" s="60"/>
    </row>
    <row r="63" spans="2:18" ht="21" x14ac:dyDescent="0.25">
      <c r="B63" s="104"/>
      <c r="C63" s="60"/>
      <c r="D63" s="60"/>
      <c r="E63" s="60"/>
      <c r="F63" s="60"/>
      <c r="G63" s="60"/>
      <c r="H63" s="60"/>
      <c r="I63" s="60"/>
      <c r="J63" s="60"/>
      <c r="K63" s="60"/>
      <c r="L63" s="60"/>
      <c r="M63" s="60"/>
      <c r="N63" s="60"/>
      <c r="O63" s="60"/>
      <c r="P63" s="60"/>
      <c r="Q63" s="103"/>
      <c r="R63" s="60"/>
    </row>
    <row r="64" spans="2:18" ht="21" x14ac:dyDescent="0.25">
      <c r="B64" s="104"/>
      <c r="C64" s="60"/>
      <c r="D64" s="60"/>
      <c r="E64" s="107" t="str">
        <f>traduction!$A$91</f>
        <v>Nombre de modules PV :</v>
      </c>
      <c r="F64" s="108">
        <v>12</v>
      </c>
      <c r="G64" s="60"/>
      <c r="H64" s="60"/>
      <c r="I64" s="60"/>
      <c r="J64" s="60"/>
      <c r="K64" s="60"/>
      <c r="L64" s="60"/>
      <c r="M64" s="60"/>
      <c r="N64" s="60"/>
      <c r="O64" s="60"/>
      <c r="P64" s="60"/>
      <c r="Q64" s="103"/>
      <c r="R64" s="60"/>
    </row>
    <row r="65" spans="2:18" ht="33.75" x14ac:dyDescent="0.25">
      <c r="B65" s="104"/>
      <c r="C65" s="150" t="str">
        <f>traduction!$A$89&amp;" "&amp;traduction!$A$90</f>
        <v>Pièces noires : tapez 1 (pattes et brides noires)</v>
      </c>
      <c r="D65" s="60"/>
      <c r="E65" s="171" t="str">
        <f>traduction!$A$93</f>
        <v>6 points de fixation : tapez 1</v>
      </c>
      <c r="F65" s="60"/>
      <c r="G65" s="60"/>
      <c r="H65" s="60"/>
      <c r="I65" s="60"/>
      <c r="J65" s="60"/>
      <c r="K65" s="60"/>
      <c r="L65" s="60"/>
      <c r="M65" s="60"/>
      <c r="N65" s="60"/>
      <c r="O65" s="60"/>
      <c r="P65" s="60"/>
      <c r="Q65" s="103"/>
      <c r="R65" s="60"/>
    </row>
    <row r="66" spans="2:18" ht="21" x14ac:dyDescent="0.25">
      <c r="B66" s="104"/>
      <c r="C66" s="277" t="str">
        <f>traduction!A101</f>
        <v>Frise Latérale : Tapez 1</v>
      </c>
      <c r="D66" s="60"/>
      <c r="E66" s="60"/>
      <c r="F66" s="60"/>
      <c r="G66" s="60"/>
      <c r="H66" s="60"/>
      <c r="I66" s="60"/>
      <c r="J66" s="60"/>
      <c r="K66" s="60"/>
      <c r="L66" s="60"/>
      <c r="M66" s="60"/>
      <c r="N66" s="60"/>
      <c r="O66" s="60"/>
      <c r="P66" s="60"/>
      <c r="Q66" s="103"/>
      <c r="R66" s="60"/>
    </row>
    <row r="67" spans="2:18" ht="21" x14ac:dyDescent="0.25">
      <c r="B67" s="104"/>
      <c r="C67" s="277"/>
      <c r="D67" s="60"/>
      <c r="E67" s="60"/>
      <c r="F67" s="60"/>
      <c r="G67" s="60"/>
      <c r="H67" s="60"/>
      <c r="I67" s="60"/>
      <c r="J67" s="60"/>
      <c r="K67" s="60"/>
      <c r="L67" s="60"/>
      <c r="M67" s="60"/>
      <c r="N67" s="60"/>
      <c r="O67" s="60"/>
      <c r="P67" s="60"/>
      <c r="Q67" s="103"/>
      <c r="R67" s="60"/>
    </row>
    <row r="68" spans="2:18" ht="21" x14ac:dyDescent="0.25">
      <c r="B68" s="104"/>
      <c r="C68" s="60"/>
      <c r="D68" s="60"/>
      <c r="E68" s="60"/>
      <c r="F68" s="60"/>
      <c r="G68" s="60"/>
      <c r="H68" s="60"/>
      <c r="I68" s="60"/>
      <c r="J68" s="60"/>
      <c r="K68" s="60"/>
      <c r="L68" s="60"/>
      <c r="M68" s="60"/>
      <c r="N68" s="60"/>
      <c r="O68" s="60"/>
      <c r="P68" s="60"/>
      <c r="Q68" s="103"/>
      <c r="R68" s="60"/>
    </row>
    <row r="69" spans="2:18" ht="74.25" customHeight="1" x14ac:dyDescent="0.25">
      <c r="B69" s="281" t="str">
        <f>traduction!A153</f>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C69" s="282"/>
      <c r="D69" s="282"/>
      <c r="E69" s="282"/>
      <c r="F69" s="282"/>
      <c r="G69" s="282"/>
      <c r="H69" s="282"/>
      <c r="I69" s="282"/>
      <c r="J69" s="282"/>
      <c r="K69" s="282"/>
      <c r="L69" s="282"/>
      <c r="M69" s="282"/>
      <c r="N69" s="282"/>
      <c r="O69" s="282"/>
      <c r="P69" s="282"/>
      <c r="Q69" s="283"/>
      <c r="R69" s="60"/>
    </row>
    <row r="70" spans="2:18" ht="21.75" customHeight="1" x14ac:dyDescent="0.25">
      <c r="B70" s="190"/>
      <c r="C70" s="259" t="str">
        <f>traduction!A156</f>
        <v>Option déflecteur</v>
      </c>
      <c r="D70" s="189"/>
      <c r="E70" s="259"/>
      <c r="F70" s="191"/>
      <c r="G70" s="191"/>
      <c r="H70" s="191"/>
      <c r="I70" s="191"/>
      <c r="J70" s="191"/>
      <c r="K70" s="191"/>
      <c r="L70" s="191"/>
      <c r="M70" s="191"/>
      <c r="N70" s="191"/>
      <c r="O70" s="191"/>
      <c r="P70" s="191"/>
      <c r="Q70" s="192"/>
      <c r="R70" s="60"/>
    </row>
    <row r="71" spans="2:18" ht="21.75" customHeight="1" x14ac:dyDescent="0.25">
      <c r="B71" s="190"/>
      <c r="C71" s="259"/>
      <c r="D71" s="189"/>
      <c r="E71" s="259"/>
      <c r="F71" s="191"/>
      <c r="G71" s="191"/>
      <c r="H71" s="191"/>
      <c r="I71" s="191"/>
      <c r="J71" s="191"/>
      <c r="K71" s="191"/>
      <c r="L71" s="191"/>
      <c r="M71" s="191"/>
      <c r="N71" s="191"/>
      <c r="O71" s="191"/>
      <c r="P71" s="191"/>
      <c r="Q71" s="192"/>
      <c r="R71" s="60"/>
    </row>
    <row r="72" spans="2:18" ht="21" x14ac:dyDescent="0.25">
      <c r="B72" s="190"/>
      <c r="C72" s="259" t="str">
        <f>traduction!A157</f>
        <v>Option 
parclose</v>
      </c>
      <c r="D72" s="189"/>
      <c r="E72" s="189"/>
      <c r="F72" s="191"/>
      <c r="G72" s="191"/>
      <c r="H72" s="191"/>
      <c r="I72" s="191"/>
      <c r="J72" s="191"/>
      <c r="K72" s="191"/>
      <c r="L72" s="191"/>
      <c r="M72" s="191"/>
      <c r="N72" s="191"/>
      <c r="O72" s="191"/>
      <c r="P72" s="191"/>
      <c r="Q72" s="192"/>
      <c r="R72" s="60"/>
    </row>
    <row r="73" spans="2:18" ht="21" x14ac:dyDescent="0.25">
      <c r="B73" s="190"/>
      <c r="C73" s="259"/>
      <c r="D73" s="189"/>
      <c r="E73" s="189"/>
      <c r="F73" s="191"/>
      <c r="G73" s="191"/>
      <c r="H73" s="191"/>
      <c r="I73" s="191"/>
      <c r="J73" s="191"/>
      <c r="K73" s="191"/>
      <c r="L73" s="191"/>
      <c r="M73" s="191"/>
      <c r="N73" s="191"/>
      <c r="O73" s="191"/>
      <c r="P73" s="191"/>
      <c r="Q73" s="192"/>
      <c r="R73" s="60"/>
    </row>
    <row r="74" spans="2:18" ht="21" x14ac:dyDescent="0.25">
      <c r="B74" s="190"/>
      <c r="C74" s="191"/>
      <c r="D74" s="191"/>
      <c r="E74" s="191"/>
      <c r="F74" s="191"/>
      <c r="G74" s="191"/>
      <c r="H74" s="191"/>
      <c r="I74" s="191"/>
      <c r="J74" s="191"/>
      <c r="K74" s="191"/>
      <c r="L74" s="191"/>
      <c r="M74" s="191"/>
      <c r="N74" s="191"/>
      <c r="O74" s="191"/>
      <c r="P74" s="191"/>
      <c r="Q74" s="192"/>
      <c r="R74" s="60"/>
    </row>
    <row r="75" spans="2:18" ht="62.25" customHeight="1" x14ac:dyDescent="0.25">
      <c r="B75" s="281" t="str">
        <f>traduction!A154</f>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C75" s="282"/>
      <c r="D75" s="282"/>
      <c r="E75" s="282"/>
      <c r="F75" s="282"/>
      <c r="G75" s="282"/>
      <c r="H75" s="282"/>
      <c r="I75" s="282"/>
      <c r="J75" s="282"/>
      <c r="K75" s="282"/>
      <c r="L75" s="282"/>
      <c r="M75" s="282"/>
      <c r="N75" s="282"/>
      <c r="O75" s="282"/>
      <c r="P75" s="282"/>
      <c r="Q75" s="283"/>
      <c r="R75" s="60"/>
    </row>
    <row r="76" spans="2:18" ht="21" x14ac:dyDescent="0.25">
      <c r="B76" s="190"/>
      <c r="C76" s="191"/>
      <c r="D76" s="191"/>
      <c r="E76" s="191"/>
      <c r="F76" s="191"/>
      <c r="G76" s="191"/>
      <c r="H76" s="191"/>
      <c r="I76" s="191"/>
      <c r="J76" s="191"/>
      <c r="K76" s="191"/>
      <c r="L76" s="191"/>
      <c r="M76" s="191"/>
      <c r="N76" s="191"/>
      <c r="O76" s="191"/>
      <c r="P76" s="191"/>
      <c r="Q76" s="192"/>
      <c r="R76" s="60"/>
    </row>
    <row r="77" spans="2:18" ht="22.5" customHeight="1" x14ac:dyDescent="0.25">
      <c r="B77" s="190"/>
      <c r="C77" s="259" t="str">
        <f>traduction!A156</f>
        <v>Option déflecteur</v>
      </c>
      <c r="D77" s="189"/>
      <c r="E77" s="259"/>
      <c r="F77" s="191"/>
      <c r="G77" s="191"/>
      <c r="H77" s="191"/>
      <c r="I77" s="191"/>
      <c r="J77" s="191"/>
      <c r="K77" s="191"/>
      <c r="L77" s="191"/>
      <c r="M77" s="191"/>
      <c r="N77" s="191"/>
      <c r="O77" s="191"/>
      <c r="P77" s="191"/>
      <c r="Q77" s="192"/>
      <c r="R77" s="60"/>
    </row>
    <row r="78" spans="2:18" ht="21" x14ac:dyDescent="0.25">
      <c r="B78" s="190"/>
      <c r="C78" s="259"/>
      <c r="D78" s="189"/>
      <c r="E78" s="259"/>
      <c r="F78" s="191"/>
      <c r="G78" s="191"/>
      <c r="H78" s="191"/>
      <c r="I78" s="191"/>
      <c r="J78" s="191"/>
      <c r="K78" s="191"/>
      <c r="L78" s="191"/>
      <c r="M78" s="191"/>
      <c r="N78" s="191"/>
      <c r="O78" s="191"/>
      <c r="P78" s="191"/>
      <c r="Q78" s="192"/>
      <c r="R78" s="60"/>
    </row>
    <row r="79" spans="2:18" ht="21" x14ac:dyDescent="0.25">
      <c r="B79" s="190"/>
      <c r="C79" s="259" t="str">
        <f>traduction!A157</f>
        <v>Option 
parclose</v>
      </c>
      <c r="D79" s="189"/>
      <c r="E79" s="189"/>
      <c r="F79" s="191"/>
      <c r="G79" s="191"/>
      <c r="H79" s="191"/>
      <c r="I79" s="191"/>
      <c r="J79" s="191"/>
      <c r="K79" s="191"/>
      <c r="L79" s="191"/>
      <c r="M79" s="191"/>
      <c r="N79" s="191"/>
      <c r="O79" s="191"/>
      <c r="P79" s="191"/>
      <c r="Q79" s="192"/>
      <c r="R79" s="60"/>
    </row>
    <row r="80" spans="2:18" ht="21" x14ac:dyDescent="0.25">
      <c r="B80" s="190"/>
      <c r="C80" s="259"/>
      <c r="D80" s="191"/>
      <c r="E80" s="191"/>
      <c r="F80" s="191"/>
      <c r="G80" s="191"/>
      <c r="H80" s="191"/>
      <c r="I80" s="191"/>
      <c r="J80" s="191"/>
      <c r="K80" s="191"/>
      <c r="L80" s="191"/>
      <c r="M80" s="191"/>
      <c r="N80" s="191"/>
      <c r="O80" s="191"/>
      <c r="P80" s="191"/>
      <c r="Q80" s="192"/>
      <c r="R80" s="60"/>
    </row>
    <row r="81" spans="2:18" ht="21" x14ac:dyDescent="0.25">
      <c r="B81" s="190"/>
      <c r="C81" s="191"/>
      <c r="D81" s="191"/>
      <c r="E81" s="191"/>
      <c r="F81" s="191"/>
      <c r="G81" s="191"/>
      <c r="H81" s="191"/>
      <c r="I81" s="191"/>
      <c r="J81" s="191"/>
      <c r="K81" s="191"/>
      <c r="L81" s="191"/>
      <c r="M81" s="191"/>
      <c r="N81" s="191"/>
      <c r="O81" s="191"/>
      <c r="P81" s="191"/>
      <c r="Q81" s="192"/>
      <c r="R81" s="60"/>
    </row>
    <row r="82" spans="2:18" ht="20.25" customHeight="1" x14ac:dyDescent="0.25">
      <c r="B82" s="104" t="str">
        <f>traduction!A75</f>
        <v>3. La nomenclature sera générée dans le tableau de l'onglet "nomenclature "</v>
      </c>
      <c r="C82" s="60"/>
      <c r="D82" s="60"/>
      <c r="E82" s="60"/>
      <c r="F82" s="60"/>
      <c r="G82" s="60"/>
      <c r="H82" s="60"/>
      <c r="I82" s="60"/>
      <c r="J82" s="60"/>
      <c r="K82" s="60"/>
      <c r="L82" s="60"/>
      <c r="M82" s="60"/>
      <c r="N82" s="60"/>
      <c r="O82" s="60"/>
      <c r="P82" s="60"/>
      <c r="Q82" s="103"/>
      <c r="R82" s="60"/>
    </row>
    <row r="83" spans="2:18" ht="20.25" customHeight="1" x14ac:dyDescent="0.25">
      <c r="B83" s="104"/>
      <c r="C83" s="60"/>
      <c r="D83" s="60"/>
      <c r="E83" s="60"/>
      <c r="F83" s="60"/>
      <c r="G83" s="60"/>
      <c r="H83" s="60"/>
      <c r="I83" s="60"/>
      <c r="J83" s="60"/>
      <c r="K83" s="60"/>
      <c r="L83" s="60"/>
      <c r="M83" s="60"/>
      <c r="N83" s="60"/>
      <c r="O83" s="60"/>
      <c r="P83" s="60"/>
      <c r="Q83" s="103"/>
      <c r="R83" s="60"/>
    </row>
    <row r="84" spans="2:18" ht="21" customHeight="1" x14ac:dyDescent="0.35">
      <c r="B84" s="139" t="str">
        <f>traduction!A76</f>
        <v>3.1.  Renseignez l'épaisseur des modules ligne 4</v>
      </c>
      <c r="C84" s="140"/>
      <c r="D84" s="140"/>
      <c r="E84" s="140"/>
      <c r="F84" s="140"/>
      <c r="G84" s="140"/>
      <c r="H84" s="140"/>
      <c r="I84" s="140"/>
      <c r="J84" s="140"/>
      <c r="K84" s="140"/>
      <c r="L84" s="140"/>
      <c r="M84" s="140"/>
      <c r="N84" s="140"/>
      <c r="O84" s="140"/>
      <c r="P84" s="140"/>
      <c r="Q84" s="188"/>
      <c r="R84" s="60"/>
    </row>
    <row r="85" spans="2:18" ht="21" x14ac:dyDescent="0.35">
      <c r="B85" s="139" t="str">
        <f>traduction!A77</f>
        <v>Cela permet de sélectionner la bonne vis en fonction de l'épaisseur du module (M6x30 ou M6x40)</v>
      </c>
      <c r="C85" s="140"/>
      <c r="D85" s="140"/>
      <c r="E85" s="140"/>
      <c r="F85" s="140"/>
      <c r="G85" s="140"/>
      <c r="H85" s="141"/>
      <c r="I85" s="141"/>
      <c r="J85" s="141"/>
      <c r="K85" s="141"/>
      <c r="L85" s="141"/>
      <c r="M85" s="141"/>
      <c r="N85" s="141"/>
      <c r="O85" s="141"/>
      <c r="P85" s="141"/>
      <c r="Q85" s="142"/>
      <c r="R85" s="60"/>
    </row>
    <row r="86" spans="2:18" ht="21" x14ac:dyDescent="0.35">
      <c r="B86" s="139"/>
      <c r="C86" s="140"/>
      <c r="D86" s="140"/>
      <c r="E86" s="140"/>
      <c r="F86" s="140"/>
      <c r="G86" s="140"/>
      <c r="H86" s="141"/>
      <c r="I86" s="141"/>
      <c r="J86" s="141"/>
      <c r="K86" s="141"/>
      <c r="L86" s="141"/>
      <c r="M86" s="141"/>
      <c r="N86" s="141"/>
      <c r="O86" s="141"/>
      <c r="P86" s="141"/>
      <c r="Q86" s="142"/>
      <c r="R86" s="60"/>
    </row>
    <row r="87" spans="2:18" ht="21" customHeight="1" x14ac:dyDescent="0.35">
      <c r="B87" s="139" t="str">
        <f>traduction!A79</f>
        <v xml:space="preserve">3.2. Renseignez la largeur des modules ligne 5 </v>
      </c>
      <c r="C87" s="140"/>
      <c r="D87" s="140"/>
      <c r="E87" s="140"/>
      <c r="F87" s="140"/>
      <c r="G87" s="140"/>
      <c r="H87" s="140"/>
      <c r="I87" s="140"/>
      <c r="J87" s="140"/>
      <c r="K87" s="140"/>
      <c r="L87" s="140"/>
      <c r="M87" s="140"/>
      <c r="N87" s="140"/>
      <c r="O87" s="140"/>
      <c r="P87" s="140"/>
      <c r="Q87" s="188"/>
      <c r="R87" s="60"/>
    </row>
    <row r="88" spans="2:18" ht="21" customHeight="1" x14ac:dyDescent="0.35">
      <c r="B88" s="139" t="str">
        <f>traduction!A151</f>
        <v>Cela permet de sélectionner la bonne bride en fonction de la largeur de module (bride standard ou bride large)</v>
      </c>
      <c r="C88" s="140"/>
      <c r="D88" s="140"/>
      <c r="E88" s="140"/>
      <c r="F88" s="140"/>
      <c r="G88" s="140"/>
      <c r="H88" s="140"/>
      <c r="I88" s="140"/>
      <c r="J88" s="140"/>
      <c r="K88" s="140"/>
      <c r="L88" s="140"/>
      <c r="M88" s="140"/>
      <c r="N88" s="140"/>
      <c r="O88" s="140"/>
      <c r="P88" s="140"/>
      <c r="Q88" s="188"/>
      <c r="R88" s="60"/>
    </row>
    <row r="89" spans="2:18" ht="21" x14ac:dyDescent="0.25">
      <c r="B89" s="104"/>
      <c r="C89" s="60"/>
      <c r="D89" s="60"/>
      <c r="E89" s="60"/>
      <c r="F89" s="60"/>
      <c r="G89" s="60"/>
      <c r="H89" s="60"/>
      <c r="I89" s="60"/>
      <c r="J89" s="60"/>
      <c r="K89" s="60"/>
      <c r="L89" s="60"/>
      <c r="M89" s="60"/>
      <c r="N89" s="60"/>
      <c r="O89" s="60"/>
      <c r="P89" s="60"/>
      <c r="Q89" s="103"/>
      <c r="R89" s="60"/>
    </row>
    <row r="90" spans="2:18" ht="21" x14ac:dyDescent="0.25">
      <c r="B90" s="104" t="str">
        <f>traduction!A83</f>
        <v>4. Indiquez le nombre de kits souhaités sur la ligne 3 pour chaque champ PV dessiné</v>
      </c>
      <c r="C90" s="60"/>
      <c r="D90" s="60"/>
      <c r="E90" s="60"/>
      <c r="F90" s="60"/>
      <c r="G90" s="60"/>
      <c r="H90" s="60"/>
      <c r="I90" s="60"/>
      <c r="J90" s="60"/>
      <c r="K90" s="60"/>
      <c r="L90" s="60"/>
      <c r="M90" s="60"/>
      <c r="N90" s="60"/>
      <c r="O90" s="60"/>
      <c r="P90" s="60"/>
      <c r="Q90" s="103"/>
      <c r="R90" s="60"/>
    </row>
    <row r="91" spans="2:18" ht="21.75" thickBot="1" x14ac:dyDescent="0.3">
      <c r="B91" s="104"/>
      <c r="C91" s="60"/>
      <c r="D91" s="60"/>
      <c r="E91" s="60"/>
      <c r="F91" s="60"/>
      <c r="G91" s="60"/>
      <c r="H91" s="60"/>
      <c r="I91" s="60"/>
      <c r="J91" s="60"/>
      <c r="K91" s="60"/>
      <c r="L91" s="60"/>
      <c r="M91" s="60"/>
      <c r="N91" s="60"/>
      <c r="O91" s="60"/>
      <c r="P91" s="60"/>
      <c r="Q91" s="103"/>
      <c r="R91" s="60"/>
    </row>
    <row r="92" spans="2:18" ht="21.75" customHeight="1" thickBot="1" x14ac:dyDescent="0.3">
      <c r="B92" s="104"/>
      <c r="C92" s="289" t="str">
        <f>traduction!A8</f>
        <v>Nombre de kits</v>
      </c>
      <c r="D92" s="290"/>
      <c r="E92" s="290"/>
      <c r="F92" s="290"/>
      <c r="G92" s="290"/>
      <c r="H92" s="291"/>
      <c r="I92" s="111">
        <v>0</v>
      </c>
      <c r="J92" s="111">
        <v>0</v>
      </c>
      <c r="K92" s="111">
        <v>0</v>
      </c>
      <c r="L92" s="60"/>
      <c r="M92" s="60"/>
      <c r="N92" s="60"/>
      <c r="O92" s="60"/>
      <c r="P92" s="60"/>
      <c r="Q92" s="103"/>
      <c r="R92" s="60"/>
    </row>
    <row r="93" spans="2:18" ht="21" customHeight="1" x14ac:dyDescent="0.25">
      <c r="B93" s="104"/>
      <c r="C93" s="279" t="str">
        <f>traduction!A10</f>
        <v>Référence</v>
      </c>
      <c r="D93" s="153"/>
      <c r="E93" s="266" t="str">
        <f>traduction!A11</f>
        <v>Nomenclature pièces</v>
      </c>
      <c r="F93" s="267"/>
      <c r="G93" s="268"/>
      <c r="H93" s="138" t="str">
        <f>traduction!A12</f>
        <v>Poids en g</v>
      </c>
      <c r="I93" s="137" t="str">
        <f>traduction!A13</f>
        <v>Champ PV 1</v>
      </c>
      <c r="J93" s="137" t="str">
        <f>traduction!A14</f>
        <v>Champ PV 2</v>
      </c>
      <c r="K93" s="137" t="str">
        <f>traduction!A15</f>
        <v>Champ PV 3</v>
      </c>
      <c r="L93" s="60"/>
      <c r="M93" s="60"/>
      <c r="N93" s="60"/>
      <c r="O93" s="60"/>
      <c r="P93" s="60"/>
      <c r="Q93" s="103"/>
      <c r="R93" s="60"/>
    </row>
    <row r="94" spans="2:18" ht="21.75" thickBot="1" x14ac:dyDescent="0.3">
      <c r="B94" s="104"/>
      <c r="C94" s="280"/>
      <c r="D94" s="154"/>
      <c r="E94" s="269"/>
      <c r="F94" s="270"/>
      <c r="G94" s="271"/>
      <c r="H94" s="112"/>
      <c r="I94" s="113"/>
      <c r="J94" s="113"/>
      <c r="K94" s="113"/>
      <c r="L94" s="60"/>
      <c r="M94" s="60"/>
      <c r="N94" s="60"/>
      <c r="O94" s="60"/>
      <c r="P94" s="60"/>
      <c r="Q94" s="103"/>
      <c r="R94" s="60"/>
    </row>
    <row r="95" spans="2:18" ht="21" x14ac:dyDescent="0.25">
      <c r="B95" s="104"/>
      <c r="C95" s="172" t="s">
        <v>115</v>
      </c>
      <c r="D95" s="155"/>
      <c r="E95" s="273" t="str">
        <f>traduction!A35</f>
        <v>CADRE 1730x1025 Portrait  P-1  Evolution</v>
      </c>
      <c r="F95" s="273"/>
      <c r="G95" s="114" t="s">
        <v>43</v>
      </c>
      <c r="H95" s="114"/>
      <c r="I95" s="115">
        <f>nomenclature!F8</f>
        <v>3</v>
      </c>
      <c r="J95" s="115">
        <f>nomenclature!G8</f>
        <v>4</v>
      </c>
      <c r="K95" s="116">
        <f>nomenclature!H8</f>
        <v>15</v>
      </c>
      <c r="L95" s="60"/>
      <c r="M95" s="60"/>
      <c r="N95" s="60"/>
      <c r="O95" s="60"/>
      <c r="P95" s="60"/>
      <c r="Q95" s="103"/>
      <c r="R95" s="60"/>
    </row>
    <row r="96" spans="2:18" ht="21.75" thickBot="1" x14ac:dyDescent="0.3">
      <c r="B96" s="104"/>
      <c r="C96" s="173" t="s">
        <v>116</v>
      </c>
      <c r="D96" s="156"/>
      <c r="E96" s="272" t="str">
        <f>traduction!A36</f>
        <v>ABERGEMENT GAUCHE L-1 Evolution</v>
      </c>
      <c r="F96" s="272"/>
      <c r="G96" s="117" t="s">
        <v>0</v>
      </c>
      <c r="H96" s="117"/>
      <c r="I96" s="118">
        <f>nomenclature!F9</f>
        <v>2</v>
      </c>
      <c r="J96" s="118">
        <f>nomenclature!G9</f>
        <v>5</v>
      </c>
      <c r="K96" s="119">
        <f>nomenclature!H9</f>
        <v>7</v>
      </c>
      <c r="L96" s="60"/>
      <c r="M96" s="60"/>
      <c r="N96" s="60"/>
      <c r="O96" s="60"/>
      <c r="P96" s="60"/>
      <c r="Q96" s="103"/>
      <c r="R96" s="60"/>
    </row>
    <row r="97" spans="2:18" ht="21" x14ac:dyDescent="0.25">
      <c r="B97" s="104"/>
      <c r="C97" s="60"/>
      <c r="D97" s="60"/>
      <c r="E97" s="60"/>
      <c r="F97" s="60"/>
      <c r="G97" s="60"/>
      <c r="H97" s="60"/>
      <c r="I97" s="60"/>
      <c r="J97" s="60"/>
      <c r="K97" s="60"/>
      <c r="L97" s="60"/>
      <c r="M97" s="60"/>
      <c r="N97" s="60"/>
      <c r="O97" s="60"/>
      <c r="P97" s="60"/>
      <c r="Q97" s="103"/>
      <c r="R97" s="60"/>
    </row>
    <row r="98" spans="2:18" ht="21" x14ac:dyDescent="0.25">
      <c r="B98" s="104" t="str">
        <f>traduction!A84</f>
        <v>5. Si nécessaire, vous pouvez ajouter des pièces supplémentaires sur votre commande en utilisant la colonne P (exemple : +10)</v>
      </c>
      <c r="C98" s="60"/>
      <c r="D98" s="60"/>
      <c r="E98" s="60"/>
      <c r="F98" s="60"/>
      <c r="G98" s="60"/>
      <c r="H98" s="60"/>
      <c r="I98" s="60"/>
      <c r="J98" s="60"/>
      <c r="K98" s="60"/>
      <c r="L98" s="60"/>
      <c r="M98" s="60"/>
      <c r="N98" s="60"/>
      <c r="O98" s="60"/>
      <c r="P98" s="60"/>
      <c r="Q98" s="103"/>
      <c r="R98" s="60"/>
    </row>
    <row r="99" spans="2:18" ht="21" x14ac:dyDescent="0.25">
      <c r="B99" s="104" t="str">
        <f>traduction!A85</f>
        <v>ou bien retirer des pièces (exemple : -10).</v>
      </c>
      <c r="C99" s="60"/>
      <c r="D99" s="60"/>
      <c r="E99" s="60"/>
      <c r="F99" s="60"/>
      <c r="G99" s="60"/>
      <c r="H99" s="60"/>
      <c r="I99" s="60"/>
      <c r="J99" s="60"/>
      <c r="K99" s="60"/>
      <c r="L99" s="60"/>
      <c r="M99" s="60"/>
      <c r="N99" s="60"/>
      <c r="O99" s="60"/>
      <c r="P99" s="60"/>
      <c r="Q99" s="103"/>
      <c r="R99" s="60"/>
    </row>
    <row r="100" spans="2:18" ht="21" x14ac:dyDescent="0.25">
      <c r="B100" s="104"/>
      <c r="C100" s="60"/>
      <c r="D100" s="60"/>
      <c r="E100" s="60"/>
      <c r="F100" s="60"/>
      <c r="G100" s="60"/>
      <c r="H100" s="60"/>
      <c r="I100" s="60"/>
      <c r="J100" s="60"/>
      <c r="K100" s="60"/>
      <c r="L100" s="60"/>
      <c r="M100" s="60"/>
      <c r="N100" s="60"/>
      <c r="O100" s="60"/>
      <c r="P100" s="60"/>
      <c r="Q100" s="103"/>
      <c r="R100" s="60"/>
    </row>
    <row r="101" spans="2:18" ht="21" x14ac:dyDescent="0.25">
      <c r="B101" s="104"/>
      <c r="C101" s="60"/>
      <c r="D101" s="60"/>
      <c r="E101" s="60"/>
      <c r="F101" s="60"/>
      <c r="G101" s="60"/>
      <c r="H101" s="60"/>
      <c r="I101" s="60"/>
      <c r="J101" s="60"/>
      <c r="K101" s="60"/>
      <c r="L101" s="60"/>
      <c r="M101" s="60"/>
      <c r="N101" s="60"/>
      <c r="O101" s="60"/>
      <c r="P101" s="60"/>
      <c r="Q101" s="103"/>
      <c r="R101" s="60"/>
    </row>
    <row r="102" spans="2:18" ht="21" x14ac:dyDescent="0.25">
      <c r="B102" s="104"/>
      <c r="C102" s="60"/>
      <c r="D102" s="60"/>
      <c r="E102" s="60"/>
      <c r="F102" s="60"/>
      <c r="G102" s="60"/>
      <c r="H102" s="60"/>
      <c r="I102" s="60"/>
      <c r="J102" s="60"/>
      <c r="K102" s="60"/>
      <c r="L102" s="60"/>
      <c r="M102" s="60"/>
      <c r="N102" s="60"/>
      <c r="O102" s="60"/>
      <c r="P102" s="60"/>
      <c r="Q102" s="103"/>
      <c r="R102" s="60"/>
    </row>
    <row r="103" spans="2:18" ht="21" x14ac:dyDescent="0.25">
      <c r="B103" s="104"/>
      <c r="C103" s="60"/>
      <c r="D103" s="60"/>
      <c r="E103" s="60"/>
      <c r="F103" s="60"/>
      <c r="G103" s="60"/>
      <c r="H103" s="60"/>
      <c r="I103" s="60"/>
      <c r="J103" s="60"/>
      <c r="K103" s="60"/>
      <c r="L103" s="60"/>
      <c r="M103" s="60"/>
      <c r="N103" s="60"/>
      <c r="O103" s="60"/>
      <c r="P103" s="60"/>
      <c r="Q103" s="103"/>
      <c r="R103" s="60"/>
    </row>
    <row r="104" spans="2:18" ht="21" x14ac:dyDescent="0.25">
      <c r="B104" s="104"/>
      <c r="C104" s="60"/>
      <c r="D104" s="60"/>
      <c r="E104" s="60"/>
      <c r="F104" s="60"/>
      <c r="G104" s="60"/>
      <c r="H104" s="60"/>
      <c r="I104" s="60"/>
      <c r="J104" s="60"/>
      <c r="K104" s="60"/>
      <c r="L104" s="60"/>
      <c r="M104" s="60"/>
      <c r="N104" s="60"/>
      <c r="O104" s="60"/>
      <c r="P104" s="60"/>
      <c r="Q104" s="103"/>
      <c r="R104" s="60"/>
    </row>
    <row r="105" spans="2:18" ht="21" x14ac:dyDescent="0.25">
      <c r="B105" s="104"/>
      <c r="C105" s="60"/>
      <c r="D105" s="60"/>
      <c r="E105" s="60"/>
      <c r="F105" s="60"/>
      <c r="G105" s="60"/>
      <c r="H105" s="60"/>
      <c r="I105" s="60"/>
      <c r="J105" s="60"/>
      <c r="K105" s="60"/>
      <c r="L105" s="60"/>
      <c r="M105" s="60"/>
      <c r="N105" s="60"/>
      <c r="O105" s="60"/>
      <c r="P105" s="60"/>
      <c r="Q105" s="103"/>
      <c r="R105" s="60"/>
    </row>
    <row r="106" spans="2:18" ht="21" x14ac:dyDescent="0.25">
      <c r="B106" s="104"/>
      <c r="C106" s="60"/>
      <c r="D106" s="60"/>
      <c r="E106" s="60"/>
      <c r="F106" s="60"/>
      <c r="G106" s="60"/>
      <c r="H106" s="60"/>
      <c r="I106" s="60"/>
      <c r="J106" s="60"/>
      <c r="K106" s="60"/>
      <c r="L106" s="60"/>
      <c r="M106" s="60"/>
      <c r="N106" s="60"/>
      <c r="O106" s="60"/>
      <c r="P106" s="60"/>
      <c r="Q106" s="103"/>
      <c r="R106" s="60"/>
    </row>
    <row r="107" spans="2:18" ht="21" x14ac:dyDescent="0.25">
      <c r="B107" s="104"/>
      <c r="C107" s="60"/>
      <c r="D107" s="60"/>
      <c r="E107" s="60"/>
      <c r="F107" s="60"/>
      <c r="G107" s="60"/>
      <c r="H107" s="60"/>
      <c r="I107" s="60"/>
      <c r="J107" s="60"/>
      <c r="K107" s="60"/>
      <c r="L107" s="60"/>
      <c r="M107" s="60"/>
      <c r="N107" s="60"/>
      <c r="O107" s="60"/>
      <c r="P107" s="60"/>
      <c r="Q107" s="103"/>
      <c r="R107" s="60"/>
    </row>
    <row r="108" spans="2:18" ht="21" x14ac:dyDescent="0.25">
      <c r="B108" s="104"/>
      <c r="C108" s="60"/>
      <c r="D108" s="60"/>
      <c r="E108" s="60"/>
      <c r="F108" s="60"/>
      <c r="G108" s="60"/>
      <c r="H108" s="60"/>
      <c r="I108" s="60"/>
      <c r="J108" s="60"/>
      <c r="K108" s="60"/>
      <c r="L108" s="60"/>
      <c r="M108" s="60"/>
      <c r="N108" s="60"/>
      <c r="O108" s="60"/>
      <c r="P108" s="60"/>
      <c r="Q108" s="103"/>
      <c r="R108" s="60"/>
    </row>
    <row r="109" spans="2:18" ht="21" x14ac:dyDescent="0.25">
      <c r="B109" s="104"/>
      <c r="C109" s="60"/>
      <c r="D109" s="60"/>
      <c r="E109" s="60"/>
      <c r="F109" s="60"/>
      <c r="G109" s="60"/>
      <c r="H109" s="60"/>
      <c r="I109" s="60"/>
      <c r="J109" s="60"/>
      <c r="K109" s="60"/>
      <c r="L109" s="60"/>
      <c r="M109" s="60"/>
      <c r="N109" s="60"/>
      <c r="O109" s="60"/>
      <c r="P109" s="60"/>
      <c r="Q109" s="103"/>
      <c r="R109" s="60"/>
    </row>
    <row r="110" spans="2:18" ht="21" x14ac:dyDescent="0.25">
      <c r="B110" s="104"/>
      <c r="C110" s="60"/>
      <c r="D110" s="60"/>
      <c r="E110" s="60"/>
      <c r="F110" s="60"/>
      <c r="G110" s="60"/>
      <c r="H110" s="60"/>
      <c r="I110" s="60"/>
      <c r="J110" s="60"/>
      <c r="K110" s="60"/>
      <c r="L110" s="60"/>
      <c r="M110" s="60"/>
      <c r="N110" s="60"/>
      <c r="O110" s="60"/>
      <c r="P110" s="60"/>
      <c r="Q110" s="103"/>
      <c r="R110" s="60"/>
    </row>
    <row r="111" spans="2:18" x14ac:dyDescent="0.25">
      <c r="B111" s="100"/>
      <c r="Q111" s="96"/>
    </row>
    <row r="112" spans="2:18" x14ac:dyDescent="0.25">
      <c r="B112" s="100"/>
      <c r="Q112" s="96"/>
    </row>
    <row r="113" spans="2:17" ht="15.75" thickBot="1" x14ac:dyDescent="0.3">
      <c r="B113" s="121"/>
      <c r="C113" s="122"/>
      <c r="D113" s="122"/>
      <c r="E113" s="122"/>
      <c r="F113" s="122"/>
      <c r="G113" s="122"/>
      <c r="H113" s="122"/>
      <c r="I113" s="122"/>
      <c r="J113" s="122"/>
      <c r="K113" s="122"/>
      <c r="L113" s="122"/>
      <c r="M113" s="122"/>
      <c r="N113" s="122"/>
      <c r="O113" s="122"/>
      <c r="P113" s="122"/>
      <c r="Q113" s="123"/>
    </row>
    <row r="114" spans="2:17" ht="15.75" thickTop="1" x14ac:dyDescent="0.2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22">
    <mergeCell ref="B3:Q3"/>
    <mergeCell ref="B4:Q4"/>
    <mergeCell ref="E93:G94"/>
    <mergeCell ref="E96:F96"/>
    <mergeCell ref="E95:F95"/>
    <mergeCell ref="B5:Q5"/>
    <mergeCell ref="C66:C67"/>
    <mergeCell ref="C53:C54"/>
    <mergeCell ref="C39:C40"/>
    <mergeCell ref="C93:C94"/>
    <mergeCell ref="B42:Q42"/>
    <mergeCell ref="B69:Q69"/>
    <mergeCell ref="B75:Q75"/>
    <mergeCell ref="H23:Q27"/>
    <mergeCell ref="B19:Q20"/>
    <mergeCell ref="C92:H92"/>
    <mergeCell ref="C79:C80"/>
    <mergeCell ref="E77:E78"/>
    <mergeCell ref="C77:C78"/>
    <mergeCell ref="C70:C71"/>
    <mergeCell ref="E70:E71"/>
    <mergeCell ref="C72:C73"/>
  </mergeCells>
  <printOptions horizontalCentered="1"/>
  <pageMargins left="0.39370078740157483" right="0.39370078740157483" top="0.74803149606299213" bottom="0.74803149606299213" header="0.31496062992125984" footer="0.31496062992125984"/>
  <pageSetup paperSize="9" scale="36"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traduction!$B$4:$C$4</xm:f>
          </x14:formula1>
          <xm:sqref>J7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EM54"/>
  <sheetViews>
    <sheetView zoomScale="70" zoomScaleNormal="70" workbookViewId="0">
      <selection activeCell="AK8" sqref="AK8"/>
    </sheetView>
  </sheetViews>
  <sheetFormatPr baseColWidth="10" defaultColWidth="9.140625" defaultRowHeight="15" customHeight="1" x14ac:dyDescent="0.25"/>
  <cols>
    <col min="1" max="109" width="3.140625" customWidth="1"/>
  </cols>
  <sheetData>
    <row r="1" spans="1:68" ht="21" customHeight="1" x14ac:dyDescent="0.25">
      <c r="B1" t="s">
        <v>5</v>
      </c>
    </row>
    <row r="2" spans="1:68" ht="21" customHeight="1" x14ac:dyDescent="0.25">
      <c r="A2" s="10"/>
      <c r="B2" s="300" t="s">
        <v>10</v>
      </c>
      <c r="C2" s="300"/>
      <c r="D2" s="300"/>
      <c r="E2" s="300"/>
      <c r="F2" s="300"/>
      <c r="G2" s="300"/>
      <c r="H2" s="300"/>
      <c r="I2" s="300"/>
      <c r="J2" s="300"/>
      <c r="K2" s="300"/>
      <c r="L2" s="300"/>
      <c r="M2" s="300"/>
      <c r="N2" s="300"/>
      <c r="O2" s="300"/>
      <c r="P2" s="300"/>
      <c r="Q2" s="300"/>
      <c r="R2" s="9"/>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2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2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A-G</v>
      </c>
      <c r="H6" s="51">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1</v>
      </c>
      <c r="I6" s="51">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1</v>
      </c>
      <c r="J6" s="51">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1</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A-D</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A-G</v>
      </c>
      <c r="X6" s="51">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1</v>
      </c>
      <c r="Y6" s="51">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1</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A-D</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A-G</v>
      </c>
      <c r="BC6" s="51">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1</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A-D</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2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A-G</v>
      </c>
      <c r="X7" s="51">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1</v>
      </c>
      <c r="Y7" s="51">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1</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A-D</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A-G</v>
      </c>
      <c r="AL7" s="51">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1</v>
      </c>
      <c r="AM7" s="51">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1</v>
      </c>
      <c r="AN7" s="51">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1</v>
      </c>
      <c r="AO7" s="51">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1</v>
      </c>
      <c r="AP7" s="51">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1</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A-D</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A-G</v>
      </c>
      <c r="BC7" s="51">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1</v>
      </c>
      <c r="BD7" s="51">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1</v>
      </c>
      <c r="BE7" s="51">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1</v>
      </c>
      <c r="BF7" s="51">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1</v>
      </c>
      <c r="BG7" s="51">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1</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A-D</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2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A-G</v>
      </c>
      <c r="AL8" s="51">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1</v>
      </c>
      <c r="AM8" s="51">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1</v>
      </c>
      <c r="AN8" s="51">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1</v>
      </c>
      <c r="AO8" s="51">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1</v>
      </c>
      <c r="AP8" s="51">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1</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A-D</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A-G</v>
      </c>
      <c r="BC8" s="51">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1</v>
      </c>
      <c r="BD8" s="51">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1</v>
      </c>
      <c r="BE8" s="51">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1</v>
      </c>
      <c r="BF8" s="51">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1</v>
      </c>
      <c r="BG8" s="51">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1</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A-D</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2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A-G</v>
      </c>
      <c r="AL9" s="51">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1</v>
      </c>
      <c r="AM9" s="51">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1</v>
      </c>
      <c r="AN9" s="51">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1</v>
      </c>
      <c r="AO9" s="51">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1</v>
      </c>
      <c r="AP9" s="51">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1</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A-D</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A-G</v>
      </c>
      <c r="BC9" s="51">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1</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A-D</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3">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3">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300" t="s">
        <v>14</v>
      </c>
      <c r="C15" s="300"/>
      <c r="D15" s="300"/>
      <c r="E15" s="300"/>
      <c r="F15" s="300"/>
      <c r="G15" s="300"/>
      <c r="H15" s="300"/>
      <c r="I15" s="300"/>
      <c r="J15" s="300"/>
      <c r="K15" s="300"/>
      <c r="L15" s="300"/>
      <c r="M15" s="300"/>
      <c r="N15" s="300"/>
      <c r="O15" s="300"/>
      <c r="P15" s="300"/>
      <c r="Q15" s="300"/>
      <c r="R15" s="9"/>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2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2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A-G</v>
      </c>
      <c r="E19" s="51">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1</v>
      </c>
      <c r="F19" s="51">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1</v>
      </c>
      <c r="G19" s="51">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1</v>
      </c>
      <c r="H19" s="51">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1</v>
      </c>
      <c r="I19" s="51">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1</v>
      </c>
      <c r="J19" s="51">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1</v>
      </c>
      <c r="K19" s="51">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1</v>
      </c>
      <c r="L19" s="51">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1</v>
      </c>
      <c r="M19" s="51">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1</v>
      </c>
      <c r="N19" s="51">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1</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A-D</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A-G</v>
      </c>
      <c r="V19" s="51">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1</v>
      </c>
      <c r="W19" s="51">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1</v>
      </c>
      <c r="X19" s="51">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1</v>
      </c>
      <c r="Y19" s="51">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1</v>
      </c>
      <c r="Z19" s="51">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1</v>
      </c>
      <c r="AA19" s="51">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1</v>
      </c>
      <c r="AB19" s="51">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1</v>
      </c>
      <c r="AC19" s="51">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1</v>
      </c>
      <c r="AD19" s="51">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1</v>
      </c>
      <c r="AE19" s="51">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1</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A-D</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A-G</v>
      </c>
      <c r="AM19" s="51">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1</v>
      </c>
      <c r="AN19" s="51">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1</v>
      </c>
      <c r="AO19" s="51">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1</v>
      </c>
      <c r="AP19" s="51">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1</v>
      </c>
      <c r="AQ19" s="51">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1</v>
      </c>
      <c r="AR19" s="51">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1</v>
      </c>
      <c r="AS19" s="51">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1</v>
      </c>
      <c r="AT19" s="51">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1</v>
      </c>
      <c r="AU19" s="51">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1</v>
      </c>
      <c r="AV19" s="51">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1</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A-D</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A-G</v>
      </c>
      <c r="BC19" s="51">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1</v>
      </c>
      <c r="BD19" s="51">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1</v>
      </c>
      <c r="BE19" s="51">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1</v>
      </c>
      <c r="BF19" s="51">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1</v>
      </c>
      <c r="BG19" s="51">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1</v>
      </c>
      <c r="BH19" s="51">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1</v>
      </c>
      <c r="BI19" s="51">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1</v>
      </c>
      <c r="BJ19" s="51">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1</v>
      </c>
      <c r="BK19" s="51">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1</v>
      </c>
      <c r="BL19" s="51">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1</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A-D</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2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A-G</v>
      </c>
      <c r="E20" s="51">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1</v>
      </c>
      <c r="F20" s="51">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1</v>
      </c>
      <c r="G20" s="51">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1</v>
      </c>
      <c r="H20" s="51">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1</v>
      </c>
      <c r="I20" s="51">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1</v>
      </c>
      <c r="J20" s="51">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1</v>
      </c>
      <c r="K20" s="51">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1</v>
      </c>
      <c r="L20" s="51">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1</v>
      </c>
      <c r="M20" s="51">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1</v>
      </c>
      <c r="N20" s="51">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1</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A-D</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A-G</v>
      </c>
      <c r="V20" s="51">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1</v>
      </c>
      <c r="W20" s="51">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1</v>
      </c>
      <c r="X20" s="51">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1</v>
      </c>
      <c r="Y20" s="51">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1</v>
      </c>
      <c r="Z20" s="51">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1</v>
      </c>
      <c r="AA20" s="51">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1</v>
      </c>
      <c r="AB20" s="51">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1</v>
      </c>
      <c r="AC20" s="51">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1</v>
      </c>
      <c r="AD20" s="51">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1</v>
      </c>
      <c r="AE20" s="51">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1</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A-D</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A-G</v>
      </c>
      <c r="AM20" s="51">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1</v>
      </c>
      <c r="AN20" s="51">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1</v>
      </c>
      <c r="AO20" s="51">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1</v>
      </c>
      <c r="AP20" s="51">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1</v>
      </c>
      <c r="AQ20" s="51">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1</v>
      </c>
      <c r="AR20" s="51">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1</v>
      </c>
      <c r="AS20" s="51">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1</v>
      </c>
      <c r="AT20" s="51">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1</v>
      </c>
      <c r="AU20" s="51">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1</v>
      </c>
      <c r="AV20" s="51">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1</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A-D</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A-G</v>
      </c>
      <c r="BC20" s="51">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1</v>
      </c>
      <c r="BD20" s="51">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1</v>
      </c>
      <c r="BE20" s="51">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1</v>
      </c>
      <c r="BF20" s="51">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1</v>
      </c>
      <c r="BG20" s="51">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1</v>
      </c>
      <c r="BH20" s="51">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1</v>
      </c>
      <c r="BI20" s="51">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1</v>
      </c>
      <c r="BJ20" s="51">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1</v>
      </c>
      <c r="BK20" s="51">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1</v>
      </c>
      <c r="BL20" s="51">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1</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A-D</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2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A-G</v>
      </c>
      <c r="E21" s="51">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1</v>
      </c>
      <c r="F21" s="51">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1</v>
      </c>
      <c r="G21" s="51">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1</v>
      </c>
      <c r="H21" s="51">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1</v>
      </c>
      <c r="I21" s="51">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1</v>
      </c>
      <c r="J21" s="51">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1</v>
      </c>
      <c r="K21" s="51">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1</v>
      </c>
      <c r="L21" s="51">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1</v>
      </c>
      <c r="M21" s="51">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1</v>
      </c>
      <c r="N21" s="51">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1</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A-D</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A-G</v>
      </c>
      <c r="V21" s="51">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1</v>
      </c>
      <c r="W21" s="51">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1</v>
      </c>
      <c r="X21" s="51">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1</v>
      </c>
      <c r="Y21" s="51">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1</v>
      </c>
      <c r="Z21" s="51">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1</v>
      </c>
      <c r="AA21" s="51">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1</v>
      </c>
      <c r="AB21" s="51">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1</v>
      </c>
      <c r="AC21" s="51">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1</v>
      </c>
      <c r="AD21" s="51">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1</v>
      </c>
      <c r="AE21" s="51">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1</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A-D</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A-G</v>
      </c>
      <c r="AM21" s="51">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1</v>
      </c>
      <c r="AN21" s="51">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1</v>
      </c>
      <c r="AO21" s="51">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1</v>
      </c>
      <c r="AP21" s="51">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1</v>
      </c>
      <c r="AQ21" s="51">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1</v>
      </c>
      <c r="AR21" s="51">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1</v>
      </c>
      <c r="AS21" s="51">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1</v>
      </c>
      <c r="AT21" s="51">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1</v>
      </c>
      <c r="AU21" s="51">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1</v>
      </c>
      <c r="AV21" s="51">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1</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A-D</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A-G</v>
      </c>
      <c r="BC21" s="51">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1</v>
      </c>
      <c r="BD21" s="51">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1</v>
      </c>
      <c r="BE21" s="51">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1</v>
      </c>
      <c r="BF21" s="51">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1</v>
      </c>
      <c r="BG21" s="51">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1</v>
      </c>
      <c r="BH21" s="51">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1</v>
      </c>
      <c r="BI21" s="51">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1</v>
      </c>
      <c r="BJ21" s="51">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1</v>
      </c>
      <c r="BK21" s="51">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1</v>
      </c>
      <c r="BL21" s="51">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1</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A-D</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2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3">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3">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300" t="s">
        <v>36</v>
      </c>
      <c r="C28" s="300"/>
      <c r="D28" s="300"/>
      <c r="E28" s="300"/>
      <c r="F28" s="300"/>
      <c r="G28" s="300"/>
      <c r="H28" s="300"/>
      <c r="I28" s="300"/>
      <c r="J28" s="300"/>
      <c r="K28" s="300"/>
      <c r="L28" s="300"/>
      <c r="M28" s="300"/>
      <c r="N28" s="300"/>
      <c r="O28" s="300"/>
      <c r="P28" s="300"/>
      <c r="Q28" s="300"/>
    </row>
    <row r="29" spans="1:143" ht="21" customHeight="1" thickBot="1" x14ac:dyDescent="0.3">
      <c r="B29" s="194"/>
      <c r="C29" s="194"/>
      <c r="D29" s="194"/>
      <c r="E29" s="194"/>
      <c r="F29" s="194"/>
      <c r="G29" s="194"/>
      <c r="H29" s="194"/>
      <c r="I29" s="194"/>
      <c r="J29" s="194"/>
      <c r="K29" s="194"/>
      <c r="L29" s="194"/>
      <c r="M29" s="194"/>
      <c r="N29" s="194"/>
      <c r="O29" s="194"/>
      <c r="P29" s="194"/>
      <c r="Q29" s="194"/>
    </row>
    <row r="30" spans="1:143" ht="21" customHeight="1" thickBot="1" x14ac:dyDescent="0.3">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A-G</v>
      </c>
      <c r="C49" s="57">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1</v>
      </c>
      <c r="D49" s="12">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1</v>
      </c>
      <c r="E49" s="12">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1</v>
      </c>
      <c r="F49" s="12">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1</v>
      </c>
      <c r="G49" s="12">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1</v>
      </c>
      <c r="H49" s="12">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1</v>
      </c>
      <c r="I49" s="12">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1</v>
      </c>
      <c r="J49" s="12">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1</v>
      </c>
      <c r="K49" s="12">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1</v>
      </c>
      <c r="L49" s="12">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1</v>
      </c>
      <c r="M49" s="12">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1</v>
      </c>
      <c r="N49" s="12">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1</v>
      </c>
      <c r="O49" s="12">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1</v>
      </c>
      <c r="P49" s="12">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1</v>
      </c>
      <c r="Q49" s="12">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1</v>
      </c>
      <c r="R49" s="12">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1</v>
      </c>
      <c r="S49" s="12">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1</v>
      </c>
      <c r="T49" s="12">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1</v>
      </c>
      <c r="U49" s="12">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1</v>
      </c>
      <c r="V49" s="12">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1</v>
      </c>
      <c r="W49" s="12">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1</v>
      </c>
      <c r="X49" s="12">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1</v>
      </c>
      <c r="Y49" s="12">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1</v>
      </c>
      <c r="Z49" s="12">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1</v>
      </c>
      <c r="AA49" s="12">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1</v>
      </c>
      <c r="AB49" s="12">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1</v>
      </c>
      <c r="AC49" s="12">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1</v>
      </c>
      <c r="AD49" s="12">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1</v>
      </c>
      <c r="AE49" s="12">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1</v>
      </c>
      <c r="AF49" s="12">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1</v>
      </c>
      <c r="AG49" s="12">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1</v>
      </c>
      <c r="AH49" s="12">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1</v>
      </c>
      <c r="AI49" s="12">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1</v>
      </c>
      <c r="AJ49" s="12">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1</v>
      </c>
      <c r="AK49" s="12">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1</v>
      </c>
      <c r="AL49" s="12">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1</v>
      </c>
      <c r="AM49" s="12">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1</v>
      </c>
      <c r="AN49" s="12">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1</v>
      </c>
      <c r="AO49" s="12">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1</v>
      </c>
      <c r="AP49" s="12">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1</v>
      </c>
      <c r="AQ49" s="12">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1</v>
      </c>
      <c r="AR49" s="12">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1</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A-D</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A-G</v>
      </c>
      <c r="C50" s="57">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1</v>
      </c>
      <c r="D50" s="12">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1</v>
      </c>
      <c r="E50" s="12">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1</v>
      </c>
      <c r="F50" s="12">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1</v>
      </c>
      <c r="G50" s="12">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1</v>
      </c>
      <c r="H50" s="12">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1</v>
      </c>
      <c r="I50" s="12">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1</v>
      </c>
      <c r="J50" s="12">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1</v>
      </c>
      <c r="K50" s="12">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1</v>
      </c>
      <c r="L50" s="12">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1</v>
      </c>
      <c r="M50" s="12">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1</v>
      </c>
      <c r="N50" s="12">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1</v>
      </c>
      <c r="O50" s="12">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1</v>
      </c>
      <c r="P50" s="12">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1</v>
      </c>
      <c r="Q50" s="12">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1</v>
      </c>
      <c r="R50" s="12">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1</v>
      </c>
      <c r="S50" s="12">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1</v>
      </c>
      <c r="T50" s="12">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1</v>
      </c>
      <c r="U50" s="12">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1</v>
      </c>
      <c r="V50" s="12">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1</v>
      </c>
      <c r="W50" s="12">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1</v>
      </c>
      <c r="X50" s="12">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1</v>
      </c>
      <c r="Y50" s="12">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1</v>
      </c>
      <c r="Z50" s="12">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1</v>
      </c>
      <c r="AA50" s="12">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1</v>
      </c>
      <c r="AB50" s="12">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1</v>
      </c>
      <c r="AC50" s="12">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1</v>
      </c>
      <c r="AD50" s="12">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1</v>
      </c>
      <c r="AE50" s="12">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1</v>
      </c>
      <c r="AF50" s="12">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1</v>
      </c>
      <c r="AG50" s="12">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1</v>
      </c>
      <c r="AH50" s="12">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1</v>
      </c>
      <c r="AI50" s="12">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1</v>
      </c>
      <c r="AJ50" s="12">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1</v>
      </c>
      <c r="AK50" s="12">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1</v>
      </c>
      <c r="AL50" s="12">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1</v>
      </c>
      <c r="AM50" s="12">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1</v>
      </c>
      <c r="AN50" s="12">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1</v>
      </c>
      <c r="AO50" s="12">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1</v>
      </c>
      <c r="AP50" s="12">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1</v>
      </c>
      <c r="AQ50" s="12">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1</v>
      </c>
      <c r="AR50" s="12">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1</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A-D</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A-G</v>
      </c>
      <c r="C51" s="57">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1</v>
      </c>
      <c r="D51" s="12">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1</v>
      </c>
      <c r="E51" s="12">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1</v>
      </c>
      <c r="F51" s="12">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1</v>
      </c>
      <c r="G51" s="12">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1</v>
      </c>
      <c r="H51" s="12">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1</v>
      </c>
      <c r="I51" s="12">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1</v>
      </c>
      <c r="J51" s="12">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1</v>
      </c>
      <c r="K51" s="12">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1</v>
      </c>
      <c r="L51" s="12">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1</v>
      </c>
      <c r="M51" s="12">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1</v>
      </c>
      <c r="N51" s="12">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1</v>
      </c>
      <c r="O51" s="12">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1</v>
      </c>
      <c r="P51" s="12">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1</v>
      </c>
      <c r="Q51" s="12">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1</v>
      </c>
      <c r="R51" s="12">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1</v>
      </c>
      <c r="S51" s="12">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1</v>
      </c>
      <c r="T51" s="12">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1</v>
      </c>
      <c r="U51" s="12">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1</v>
      </c>
      <c r="V51" s="12">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1</v>
      </c>
      <c r="W51" s="12">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1</v>
      </c>
      <c r="X51" s="12">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1</v>
      </c>
      <c r="Y51" s="12">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1</v>
      </c>
      <c r="Z51" s="12">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1</v>
      </c>
      <c r="AA51" s="12">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1</v>
      </c>
      <c r="AB51" s="12">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1</v>
      </c>
      <c r="AC51" s="12">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1</v>
      </c>
      <c r="AD51" s="12">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1</v>
      </c>
      <c r="AE51" s="12">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1</v>
      </c>
      <c r="AF51" s="12">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1</v>
      </c>
      <c r="AG51" s="12">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1</v>
      </c>
      <c r="AH51" s="12">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1</v>
      </c>
      <c r="AI51" s="12">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1</v>
      </c>
      <c r="AJ51" s="12">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1</v>
      </c>
      <c r="AK51" s="12">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1</v>
      </c>
      <c r="AL51" s="12">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1</v>
      </c>
      <c r="AM51" s="12">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1</v>
      </c>
      <c r="AN51" s="12">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1</v>
      </c>
      <c r="AO51" s="12">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1</v>
      </c>
      <c r="AP51" s="12">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1</v>
      </c>
      <c r="AQ51" s="12">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1</v>
      </c>
      <c r="AR51" s="12">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1</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A-D</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254" priority="49" stopIfTrue="1" operator="containsText" text="A-D">
      <formula>NOT(ISERROR(SEARCH("A-D",B4)))</formula>
    </cfRule>
    <cfRule type="containsText" dxfId="253" priority="50" operator="containsText" text="A-G">
      <formula>NOT(ISERROR(SEARCH("A-G",B4)))</formula>
    </cfRule>
  </conditionalFormatting>
  <conditionalFormatting sqref="S4:AI11 AZ4:AZ11">
    <cfRule type="containsText" dxfId="252" priority="47" operator="containsText" text="A-D">
      <formula>NOT(ISERROR(SEARCH("A-D",S4)))</formula>
    </cfRule>
    <cfRule type="containsText" dxfId="251" priority="48" operator="containsText" text="A-G">
      <formula>NOT(ISERROR(SEARCH("A-G",S4)))</formula>
    </cfRule>
  </conditionalFormatting>
  <conditionalFormatting sqref="B4:AI11 AZ4:AZ11 B30:EM52">
    <cfRule type="containsText" dxfId="250" priority="45" operator="containsText" text="A-G+A-D">
      <formula>NOT(ISERROR(SEARCH("A-G+A-D",B4)))</formula>
    </cfRule>
    <cfRule type="cellIs" dxfId="249" priority="46" operator="equal">
      <formula>1</formula>
    </cfRule>
  </conditionalFormatting>
  <conditionalFormatting sqref="B17:R24">
    <cfRule type="containsText" dxfId="248" priority="43" operator="containsText" text="A-D">
      <formula>NOT(ISERROR(SEARCH("A-D",B17)))</formula>
    </cfRule>
    <cfRule type="containsText" dxfId="247" priority="44" operator="containsText" text="A-G">
      <formula>NOT(ISERROR(SEARCH("A-G",B17)))</formula>
    </cfRule>
  </conditionalFormatting>
  <conditionalFormatting sqref="S17:AI24 AZ17:AZ24">
    <cfRule type="containsText" dxfId="246" priority="41" operator="containsText" text="A-D">
      <formula>NOT(ISERROR(SEARCH("A-D",S17)))</formula>
    </cfRule>
    <cfRule type="containsText" dxfId="245" priority="42" operator="containsText" text="A-G">
      <formula>NOT(ISERROR(SEARCH("A-G",S17)))</formula>
    </cfRule>
  </conditionalFormatting>
  <conditionalFormatting sqref="B17:AI24 AZ17:AZ24">
    <cfRule type="containsText" dxfId="244" priority="39" operator="containsText" text="A-G+A-D">
      <formula>NOT(ISERROR(SEARCH("A-G+A-D",B17)))</formula>
    </cfRule>
    <cfRule type="cellIs" dxfId="243" priority="40" stopIfTrue="1" operator="equal">
      <formula>1</formula>
    </cfRule>
  </conditionalFormatting>
  <conditionalFormatting sqref="AJ4:AY11">
    <cfRule type="containsText" dxfId="242" priority="27" operator="containsText" text="A-D">
      <formula>NOT(ISERROR(SEARCH("A-D",AJ4)))</formula>
    </cfRule>
    <cfRule type="containsText" dxfId="241" priority="28" operator="containsText" text="A-G">
      <formula>NOT(ISERROR(SEARCH("A-G",AJ4)))</formula>
    </cfRule>
  </conditionalFormatting>
  <conditionalFormatting sqref="AJ4:AY11">
    <cfRule type="containsText" dxfId="240" priority="25" operator="containsText" text="A-G+A-D">
      <formula>NOT(ISERROR(SEARCH("A-G+A-D",AJ4)))</formula>
    </cfRule>
    <cfRule type="cellIs" dxfId="239" priority="26" stopIfTrue="1" operator="equal">
      <formula>1</formula>
    </cfRule>
  </conditionalFormatting>
  <conditionalFormatting sqref="AJ17:AY24">
    <cfRule type="containsText" dxfId="238" priority="23" operator="containsText" text="A-D">
      <formula>NOT(ISERROR(SEARCH("A-D",AJ17)))</formula>
    </cfRule>
    <cfRule type="containsText" dxfId="237" priority="24" operator="containsText" text="A-G">
      <formula>NOT(ISERROR(SEARCH("A-G",AJ17)))</formula>
    </cfRule>
  </conditionalFormatting>
  <conditionalFormatting sqref="AJ17:AY24">
    <cfRule type="containsText" dxfId="236" priority="21" operator="containsText" text="A-G+A-D">
      <formula>NOT(ISERROR(SEARCH("A-G+A-D",AJ17)))</formula>
    </cfRule>
    <cfRule type="cellIs" dxfId="235" priority="22" stopIfTrue="1" operator="equal">
      <formula>1</formula>
    </cfRule>
  </conditionalFormatting>
  <conditionalFormatting sqref="BA4:BP11">
    <cfRule type="containsText" dxfId="234" priority="15" operator="containsText" text="A-D">
      <formula>NOT(ISERROR(SEARCH("A-D",BA4)))</formula>
    </cfRule>
    <cfRule type="containsText" dxfId="233" priority="16" operator="containsText" text="A-G">
      <formula>NOT(ISERROR(SEARCH("A-G",BA4)))</formula>
    </cfRule>
  </conditionalFormatting>
  <conditionalFormatting sqref="BA4:BP11">
    <cfRule type="containsText" dxfId="232" priority="13" operator="containsText" text="A-G+A-D">
      <formula>NOT(ISERROR(SEARCH("A-G+A-D",BA4)))</formula>
    </cfRule>
    <cfRule type="cellIs" dxfId="231" priority="14" stopIfTrue="1" operator="equal">
      <formula>1</formula>
    </cfRule>
  </conditionalFormatting>
  <conditionalFormatting sqref="BA17:BP24">
    <cfRule type="containsText" dxfId="230" priority="11" operator="containsText" text="A-D">
      <formula>NOT(ISERROR(SEARCH("A-D",BA17)))</formula>
    </cfRule>
    <cfRule type="containsText" dxfId="229" priority="12" operator="containsText" text="A-G">
      <formula>NOT(ISERROR(SEARCH("A-G",BA17)))</formula>
    </cfRule>
  </conditionalFormatting>
  <conditionalFormatting sqref="BA17:BP24">
    <cfRule type="containsText" dxfId="228" priority="9" operator="containsText" text="A-G+A-D">
      <formula>NOT(ISERROR(SEARCH("A-G+A-D",BA17)))</formula>
    </cfRule>
    <cfRule type="cellIs" dxfId="22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54"/>
  <sheetViews>
    <sheetView zoomScale="70" zoomScaleNormal="70" workbookViewId="0">
      <selection activeCell="AY12" sqref="AY12"/>
    </sheetView>
  </sheetViews>
  <sheetFormatPr baseColWidth="10" defaultColWidth="9.140625" defaultRowHeight="15" customHeight="1" x14ac:dyDescent="0.25"/>
  <cols>
    <col min="1" max="109" width="3.140625" customWidth="1"/>
  </cols>
  <sheetData>
    <row r="1" spans="1:68" ht="21" customHeight="1" x14ac:dyDescent="0.25">
      <c r="B1" t="s">
        <v>258</v>
      </c>
    </row>
    <row r="2" spans="1:68" ht="21" customHeight="1" x14ac:dyDescent="0.25">
      <c r="A2" s="10"/>
      <c r="B2" s="300" t="s">
        <v>10</v>
      </c>
      <c r="C2" s="300"/>
      <c r="D2" s="300"/>
      <c r="E2" s="300"/>
      <c r="F2" s="300"/>
      <c r="G2" s="300"/>
      <c r="H2" s="300"/>
      <c r="I2" s="300"/>
      <c r="J2" s="300"/>
      <c r="K2" s="300"/>
      <c r="L2" s="300"/>
      <c r="M2" s="300"/>
      <c r="N2" s="300"/>
      <c r="O2" s="300"/>
      <c r="P2" s="300"/>
      <c r="Q2" s="300"/>
      <c r="R2" s="9"/>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2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2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f>IF(structure!H6="M",1,IF(structure!H6="V","V",IF(OR(structure!H5="M",structure!H5="V"),"S","")))</f>
        <v>1</v>
      </c>
      <c r="I6" s="51">
        <f>IF(structure!I6="M",1,IF(structure!I6="V","V",IF(OR(structure!I5="M",structure!I5="V"),"S","")))</f>
        <v>1</v>
      </c>
      <c r="J6" s="51">
        <f>IF(structure!J6="M",1,IF(structure!J6="V","V",IF(OR(structure!J5="M",structure!J5="V"),"S","")))</f>
        <v>1</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f>IF(structure!X6="M",1,IF(structure!X6="V","V",IF(OR(structure!X5="M",structure!X5="V"),"S","")))</f>
        <v>1</v>
      </c>
      <c r="Y6" s="51">
        <f>IF(structure!Y6="M",1,IF(structure!Y6="V","V",IF(OR(structure!Y5="M",structure!Y5="V"),"S","")))</f>
        <v>1</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f>IF(structure!BC6="M",1,IF(structure!BC6="V","V",IF(OR(structure!BC5="M",structure!BC5="V"),"S","")))</f>
        <v>1</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2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S</v>
      </c>
      <c r="I7" s="51" t="str">
        <f>IF(structure!I7="M",1,IF(structure!I7="V","V",IF(OR(structure!I6="M",structure!I6="V"),"S","")))</f>
        <v>S</v>
      </c>
      <c r="J7" s="51" t="str">
        <f>IF(structure!J7="M",1,IF(structure!J7="V","V",IF(OR(structure!J6="M",structure!J6="V"),"S","")))</f>
        <v>S</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f>IF(structure!X7="M",1,IF(structure!X7="V","V",IF(OR(structure!X6="M",structure!X6="V"),"S","")))</f>
        <v>1</v>
      </c>
      <c r="Y7" s="51">
        <f>IF(structure!Y7="M",1,IF(structure!Y7="V","V",IF(OR(structure!Y6="M",structure!Y6="V"),"S","")))</f>
        <v>1</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f>IF(structure!AL7="M",1,IF(structure!AL7="V","V",IF(OR(structure!AL6="M",structure!AL6="V"),"S","")))</f>
        <v>1</v>
      </c>
      <c r="AM7" s="51">
        <f>IF(structure!AM7="M",1,IF(structure!AM7="V","V",IF(OR(structure!AM6="M",structure!AM6="V"),"S","")))</f>
        <v>1</v>
      </c>
      <c r="AN7" s="51">
        <f>IF(structure!AN7="M",1,IF(structure!AN7="V","V",IF(OR(structure!AN6="M",structure!AN6="V"),"S","")))</f>
        <v>1</v>
      </c>
      <c r="AO7" s="51">
        <f>IF(structure!AO7="M",1,IF(structure!AO7="V","V",IF(OR(structure!AO6="M",structure!AO6="V"),"S","")))</f>
        <v>1</v>
      </c>
      <c r="AP7" s="51">
        <f>IF(structure!AP7="M",1,IF(structure!AP7="V","V",IF(OR(structure!AP6="M",structure!AP6="V"),"S","")))</f>
        <v>1</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f>IF(structure!BC7="M",1,IF(structure!BC7="V","V",IF(OR(structure!BC6="M",structure!BC6="V"),"S","")))</f>
        <v>1</v>
      </c>
      <c r="BD7" s="51">
        <f>IF(structure!BD7="M",1,IF(structure!BD7="V","V",IF(OR(structure!BD6="M",structure!BD6="V"),"S","")))</f>
        <v>1</v>
      </c>
      <c r="BE7" s="51">
        <f>IF(structure!BE7="M",1,IF(structure!BE7="V","V",IF(OR(structure!BE6="M",structure!BE6="V"),"S","")))</f>
        <v>1</v>
      </c>
      <c r="BF7" s="51">
        <f>IF(structure!BF7="M",1,IF(structure!BF7="V","V",IF(OR(structure!BF6="M",structure!BF6="V"),"S","")))</f>
        <v>1</v>
      </c>
      <c r="BG7" s="51">
        <f>IF(structure!BG7="M",1,IF(structure!BG7="V","V",IF(OR(structure!BG6="M",structure!BG6="V"),"S","")))</f>
        <v>1</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2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S</v>
      </c>
      <c r="Y8" s="51" t="str">
        <f>IF(structure!Y8="M",1,IF(structure!Y8="V","V",IF(OR(structure!Y7="M",structure!Y7="V"),"S","")))</f>
        <v>S</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f>IF(structure!AL8="M",1,IF(structure!AL8="V","V",IF(OR(structure!AL7="M",structure!AL7="V"),"S","")))</f>
        <v>1</v>
      </c>
      <c r="AM8" s="51">
        <f>IF(structure!AM8="M",1,IF(structure!AM8="V","V",IF(OR(structure!AM7="M",structure!AM7="V"),"S","")))</f>
        <v>1</v>
      </c>
      <c r="AN8" s="51">
        <f>IF(structure!AN8="M",1,IF(structure!AN8="V","V",IF(OR(structure!AN7="M",structure!AN7="V"),"S","")))</f>
        <v>1</v>
      </c>
      <c r="AO8" s="51">
        <f>IF(structure!AO8="M",1,IF(structure!AO8="V","V",IF(OR(structure!AO7="M",structure!AO7="V"),"S","")))</f>
        <v>1</v>
      </c>
      <c r="AP8" s="51">
        <f>IF(structure!AP8="M",1,IF(structure!AP8="V","V",IF(OR(structure!AP7="M",structure!AP7="V"),"S","")))</f>
        <v>1</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f>IF(structure!BC8="M",1,IF(structure!BC8="V","V",IF(OR(structure!BC7="M",structure!BC7="V"),"S","")))</f>
        <v>1</v>
      </c>
      <c r="BD8" s="51">
        <f>IF(structure!BD8="M",1,IF(structure!BD8="V","V",IF(OR(structure!BD7="M",structure!BD7="V"),"S","")))</f>
        <v>1</v>
      </c>
      <c r="BE8" s="51">
        <f>IF(structure!BE8="M",1,IF(structure!BE8="V","V",IF(OR(structure!BE7="M",structure!BE7="V"),"S","")))</f>
        <v>1</v>
      </c>
      <c r="BF8" s="51">
        <f>IF(structure!BF8="M",1,IF(structure!BF8="V","V",IF(OR(structure!BF7="M",structure!BF7="V"),"S","")))</f>
        <v>1</v>
      </c>
      <c r="BG8" s="51">
        <f>IF(structure!BG8="M",1,IF(structure!BG8="V","V",IF(OR(structure!BG7="M",structure!BG7="V"),"S","")))</f>
        <v>1</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2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f>IF(structure!AL9="M",1,IF(structure!AL9="V","V",IF(OR(structure!AL8="M",structure!AL8="V"),"S","")))</f>
        <v>1</v>
      </c>
      <c r="AM9" s="51">
        <f>IF(structure!AM9="M",1,IF(structure!AM9="V","V",IF(OR(structure!AM8="M",structure!AM8="V"),"S","")))</f>
        <v>1</v>
      </c>
      <c r="AN9" s="51">
        <f>IF(structure!AN9="M",1,IF(structure!AN9="V","V",IF(OR(structure!AN8="M",structure!AN8="V"),"S","")))</f>
        <v>1</v>
      </c>
      <c r="AO9" s="51">
        <f>IF(structure!AO9="M",1,IF(structure!AO9="V","V",IF(OR(structure!AO8="M",structure!AO8="V"),"S","")))</f>
        <v>1</v>
      </c>
      <c r="AP9" s="51">
        <f>IF(structure!AP9="M",1,IF(structure!AP9="V","V",IF(OR(structure!AP8="M",structure!AP8="V"),"S","")))</f>
        <v>1</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f>IF(structure!BC9="M",1,IF(structure!BC9="V","V",IF(OR(structure!BC8="M",structure!BC8="V"),"S","")))</f>
        <v>1</v>
      </c>
      <c r="BD9" s="51" t="str">
        <f>IF(structure!BD9="M",1,IF(structure!BD9="V","V",IF(OR(structure!BD8="M",structure!BD8="V"),"S","")))</f>
        <v>S</v>
      </c>
      <c r="BE9" s="51" t="str">
        <f>IF(structure!BE9="M",1,IF(structure!BE9="V","V",IF(OR(structure!BE8="M",structure!BE8="V"),"S","")))</f>
        <v>S</v>
      </c>
      <c r="BF9" s="51" t="str">
        <f>IF(structure!BF9="M",1,IF(structure!BF9="V","V",IF(OR(structure!BF8="M",structure!BF8="V"),"S","")))</f>
        <v>S</v>
      </c>
      <c r="BG9" s="51" t="str">
        <f>IF(structure!BG9="M",1,IF(structure!BG9="V","V",IF(OR(structure!BG8="M",structure!BG8="V"),"S","")))</f>
        <v>S</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3">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S</v>
      </c>
      <c r="AM10" s="54" t="str">
        <f>IF(structure!AM10="M",1,IF(structure!AM10="V","V",IF(OR(structure!AM9="M",structure!AM9="V"),"S","")))</f>
        <v>S</v>
      </c>
      <c r="AN10" s="54" t="str">
        <f>IF(structure!AN10="M",1,IF(structure!AN10="V","V",IF(OR(structure!AN9="M",structure!AN9="V"),"S","")))</f>
        <v>S</v>
      </c>
      <c r="AO10" s="54" t="str">
        <f>IF(structure!AO10="M",1,IF(structure!AO10="V","V",IF(OR(structure!AO9="M",structure!AO9="V"),"S","")))</f>
        <v>S</v>
      </c>
      <c r="AP10" s="54" t="str">
        <f>IF(structure!AP10="M",1,IF(structure!AP10="V","V",IF(OR(structure!AP9="M",structure!AP9="V"),"S","")))</f>
        <v>S</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S</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3">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300" t="s">
        <v>14</v>
      </c>
      <c r="C15" s="300"/>
      <c r="D15" s="300"/>
      <c r="E15" s="300"/>
      <c r="F15" s="300"/>
      <c r="G15" s="300"/>
      <c r="H15" s="300"/>
      <c r="I15" s="300"/>
      <c r="J15" s="300"/>
      <c r="K15" s="300"/>
      <c r="L15" s="300"/>
      <c r="M15" s="300"/>
      <c r="N15" s="300"/>
      <c r="O15" s="300"/>
      <c r="P15" s="300"/>
      <c r="Q15" s="300"/>
      <c r="R15" s="9"/>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2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2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f>IF(structure!E19="M",1,IF(structure!E19="V","V",IF(OR(structure!E18="M",structure!E18="V"),"S","")))</f>
        <v>1</v>
      </c>
      <c r="F19" s="51">
        <f>IF(structure!F19="M",1,IF(structure!F19="V","V",IF(OR(structure!F18="M",structure!F18="V"),"S","")))</f>
        <v>1</v>
      </c>
      <c r="G19" s="51">
        <f>IF(structure!G19="M",1,IF(structure!G19="V","V",IF(OR(structure!G18="M",structure!G18="V"),"S","")))</f>
        <v>1</v>
      </c>
      <c r="H19" s="51">
        <f>IF(structure!H19="M",1,IF(structure!H19="V","V",IF(OR(structure!H18="M",structure!H18="V"),"S","")))</f>
        <v>1</v>
      </c>
      <c r="I19" s="51">
        <f>IF(structure!I19="M",1,IF(structure!I19="V","V",IF(OR(structure!I18="M",structure!I18="V"),"S","")))</f>
        <v>1</v>
      </c>
      <c r="J19" s="51">
        <f>IF(structure!J19="M",1,IF(structure!J19="V","V",IF(OR(structure!J18="M",structure!J18="V"),"S","")))</f>
        <v>1</v>
      </c>
      <c r="K19" s="51">
        <f>IF(structure!K19="M",1,IF(structure!K19="V","V",IF(OR(structure!K18="M",structure!K18="V"),"S","")))</f>
        <v>1</v>
      </c>
      <c r="L19" s="51">
        <f>IF(structure!L19="M",1,IF(structure!L19="V","V",IF(OR(structure!L18="M",structure!L18="V"),"S","")))</f>
        <v>1</v>
      </c>
      <c r="M19" s="51">
        <f>IF(structure!M19="M",1,IF(structure!M19="V","V",IF(OR(structure!M18="M",structure!M18="V"),"S","")))</f>
        <v>1</v>
      </c>
      <c r="N19" s="51">
        <f>IF(structure!N19="M",1,IF(structure!N19="V","V",IF(OR(structure!N18="M",structure!N18="V"),"S","")))</f>
        <v>1</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f>IF(structure!V19="M",1,IF(structure!V19="V","V",IF(OR(structure!V18="M",structure!V18="V"),"S","")))</f>
        <v>1</v>
      </c>
      <c r="W19" s="51">
        <f>IF(structure!W19="M",1,IF(structure!W19="V","V",IF(OR(structure!W18="M",structure!W18="V"),"S","")))</f>
        <v>1</v>
      </c>
      <c r="X19" s="51">
        <f>IF(structure!X19="M",1,IF(structure!X19="V","V",IF(OR(structure!X18="M",structure!X18="V"),"S","")))</f>
        <v>1</v>
      </c>
      <c r="Y19" s="51">
        <f>IF(structure!Y19="M",1,IF(structure!Y19="V","V",IF(OR(structure!Y18="M",structure!Y18="V"),"S","")))</f>
        <v>1</v>
      </c>
      <c r="Z19" s="51">
        <f>IF(structure!Z19="M",1,IF(structure!Z19="V","V",IF(OR(structure!Z18="M",structure!Z18="V"),"S","")))</f>
        <v>1</v>
      </c>
      <c r="AA19" s="51">
        <f>IF(structure!AA19="M",1,IF(structure!AA19="V","V",IF(OR(structure!AA18="M",structure!AA18="V"),"S","")))</f>
        <v>1</v>
      </c>
      <c r="AB19" s="51">
        <f>IF(structure!AB19="M",1,IF(structure!AB19="V","V",IF(OR(structure!AB18="M",structure!AB18="V"),"S","")))</f>
        <v>1</v>
      </c>
      <c r="AC19" s="51">
        <f>IF(structure!AC19="M",1,IF(structure!AC19="V","V",IF(OR(structure!AC18="M",structure!AC18="V"),"S","")))</f>
        <v>1</v>
      </c>
      <c r="AD19" s="51">
        <f>IF(structure!AD19="M",1,IF(structure!AD19="V","V",IF(OR(structure!AD18="M",structure!AD18="V"),"S","")))</f>
        <v>1</v>
      </c>
      <c r="AE19" s="51">
        <f>IF(structure!AE19="M",1,IF(structure!AE19="V","V",IF(OR(structure!AE18="M",structure!AE18="V"),"S","")))</f>
        <v>1</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f>IF(structure!AM19="M",1,IF(structure!AM19="V","V",IF(OR(structure!AM18="M",structure!AM18="V"),"S","")))</f>
        <v>1</v>
      </c>
      <c r="AN19" s="51">
        <f>IF(structure!AN19="M",1,IF(structure!AN19="V","V",IF(OR(structure!AN18="M",structure!AN18="V"),"S","")))</f>
        <v>1</v>
      </c>
      <c r="AO19" s="51">
        <f>IF(structure!AO19="M",1,IF(structure!AO19="V","V",IF(OR(structure!AO18="M",structure!AO18="V"),"S","")))</f>
        <v>1</v>
      </c>
      <c r="AP19" s="51">
        <f>IF(structure!AP19="M",1,IF(structure!AP19="V","V",IF(OR(structure!AP18="M",structure!AP18="V"),"S","")))</f>
        <v>1</v>
      </c>
      <c r="AQ19" s="51">
        <f>IF(structure!AQ19="M",1,IF(structure!AQ19="V","V",IF(OR(structure!AQ18="M",structure!AQ18="V"),"S","")))</f>
        <v>1</v>
      </c>
      <c r="AR19" s="51">
        <f>IF(structure!AR19="M",1,IF(structure!AR19="V","V",IF(OR(structure!AR18="M",structure!AR18="V"),"S","")))</f>
        <v>1</v>
      </c>
      <c r="AS19" s="51">
        <f>IF(structure!AS19="M",1,IF(structure!AS19="V","V",IF(OR(structure!AS18="M",structure!AS18="V"),"S","")))</f>
        <v>1</v>
      </c>
      <c r="AT19" s="51">
        <f>IF(structure!AT19="M",1,IF(structure!AT19="V","V",IF(OR(structure!AT18="M",structure!AT18="V"),"S","")))</f>
        <v>1</v>
      </c>
      <c r="AU19" s="51">
        <f>IF(structure!AU19="M",1,IF(structure!AU19="V","V",IF(OR(structure!AU18="M",structure!AU18="V"),"S","")))</f>
        <v>1</v>
      </c>
      <c r="AV19" s="51">
        <f>IF(structure!AV19="M",1,IF(structure!AV19="V","V",IF(OR(structure!AV18="M",structure!AV18="V"),"S","")))</f>
        <v>1</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f>IF(structure!BC19="M",1,IF(structure!BC19="V","V",IF(OR(structure!BC18="M",structure!BC18="V"),"S","")))</f>
        <v>1</v>
      </c>
      <c r="BD19" s="51">
        <f>IF(structure!BD19="M",1,IF(structure!BD19="V","V",IF(OR(structure!BD18="M",structure!BD18="V"),"S","")))</f>
        <v>1</v>
      </c>
      <c r="BE19" s="51">
        <f>IF(structure!BE19="M",1,IF(structure!BE19="V","V",IF(OR(structure!BE18="M",structure!BE18="V"),"S","")))</f>
        <v>1</v>
      </c>
      <c r="BF19" s="51">
        <f>IF(structure!BF19="M",1,IF(structure!BF19="V","V",IF(OR(structure!BF18="M",structure!BF18="V"),"S","")))</f>
        <v>1</v>
      </c>
      <c r="BG19" s="51">
        <f>IF(structure!BG19="M",1,IF(structure!BG19="V","V",IF(OR(structure!BG18="M",structure!BG18="V"),"S","")))</f>
        <v>1</v>
      </c>
      <c r="BH19" s="51">
        <f>IF(structure!BH19="M",1,IF(structure!BH19="V","V",IF(OR(structure!BH18="M",structure!BH18="V"),"S","")))</f>
        <v>1</v>
      </c>
      <c r="BI19" s="51">
        <f>IF(structure!BI19="M",1,IF(structure!BI19="V","V",IF(OR(structure!BI18="M",structure!BI18="V"),"S","")))</f>
        <v>1</v>
      </c>
      <c r="BJ19" s="51">
        <f>IF(structure!BJ19="M",1,IF(structure!BJ19="V","V",IF(OR(structure!BJ18="M",structure!BJ18="V"),"S","")))</f>
        <v>1</v>
      </c>
      <c r="BK19" s="51">
        <f>IF(structure!BK19="M",1,IF(structure!BK19="V","V",IF(OR(structure!BK18="M",structure!BK18="V"),"S","")))</f>
        <v>1</v>
      </c>
      <c r="BL19" s="51">
        <f>IF(structure!BL19="M",1,IF(structure!BL19="V","V",IF(OR(structure!BL18="M",structure!BL18="V"),"S","")))</f>
        <v>1</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2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f>IF(structure!E20="M",1,IF(structure!E20="V","V",IF(OR(structure!E19="M",structure!E19="V"),"S","")))</f>
        <v>1</v>
      </c>
      <c r="F20" s="51">
        <f>IF(structure!F20="M",1,IF(structure!F20="V","V",IF(OR(structure!F19="M",structure!F19="V"),"S","")))</f>
        <v>1</v>
      </c>
      <c r="G20" s="51">
        <f>IF(structure!G20="M",1,IF(structure!G20="V","V",IF(OR(structure!G19="M",structure!G19="V"),"S","")))</f>
        <v>1</v>
      </c>
      <c r="H20" s="51">
        <f>IF(structure!H20="M",1,IF(structure!H20="V","V",IF(OR(structure!H19="M",structure!H19="V"),"S","")))</f>
        <v>1</v>
      </c>
      <c r="I20" s="51">
        <f>IF(structure!I20="M",1,IF(structure!I20="V","V",IF(OR(structure!I19="M",structure!I19="V"),"S","")))</f>
        <v>1</v>
      </c>
      <c r="J20" s="51">
        <f>IF(structure!J20="M",1,IF(structure!J20="V","V",IF(OR(structure!J19="M",structure!J19="V"),"S","")))</f>
        <v>1</v>
      </c>
      <c r="K20" s="51">
        <f>IF(structure!K20="M",1,IF(structure!K20="V","V",IF(OR(structure!K19="M",structure!K19="V"),"S","")))</f>
        <v>1</v>
      </c>
      <c r="L20" s="51">
        <f>IF(structure!L20="M",1,IF(structure!L20="V","V",IF(OR(structure!L19="M",structure!L19="V"),"S","")))</f>
        <v>1</v>
      </c>
      <c r="M20" s="51">
        <f>IF(structure!M20="M",1,IF(structure!M20="V","V",IF(OR(structure!M19="M",structure!M19="V"),"S","")))</f>
        <v>1</v>
      </c>
      <c r="N20" s="51">
        <f>IF(structure!N20="M",1,IF(structure!N20="V","V",IF(OR(structure!N19="M",structure!N19="V"),"S","")))</f>
        <v>1</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f>IF(structure!V20="M",1,IF(structure!V20="V","V",IF(OR(structure!V19="M",structure!V19="V"),"S","")))</f>
        <v>1</v>
      </c>
      <c r="W20" s="51">
        <f>IF(structure!W20="M",1,IF(structure!W20="V","V",IF(OR(structure!W19="M",structure!W19="V"),"S","")))</f>
        <v>1</v>
      </c>
      <c r="X20" s="51">
        <f>IF(structure!X20="M",1,IF(structure!X20="V","V",IF(OR(structure!X19="M",structure!X19="V"),"S","")))</f>
        <v>1</v>
      </c>
      <c r="Y20" s="51">
        <f>IF(structure!Y20="M",1,IF(structure!Y20="V","V",IF(OR(structure!Y19="M",structure!Y19="V"),"S","")))</f>
        <v>1</v>
      </c>
      <c r="Z20" s="51">
        <f>IF(structure!Z20="M",1,IF(structure!Z20="V","V",IF(OR(structure!Z19="M",structure!Z19="V"),"S","")))</f>
        <v>1</v>
      </c>
      <c r="AA20" s="51">
        <f>IF(structure!AA20="M",1,IF(structure!AA20="V","V",IF(OR(structure!AA19="M",structure!AA19="V"),"S","")))</f>
        <v>1</v>
      </c>
      <c r="AB20" s="51">
        <f>IF(structure!AB20="M",1,IF(structure!AB20="V","V",IF(OR(structure!AB19="M",structure!AB19="V"),"S","")))</f>
        <v>1</v>
      </c>
      <c r="AC20" s="51">
        <f>IF(structure!AC20="M",1,IF(structure!AC20="V","V",IF(OR(structure!AC19="M",structure!AC19="V"),"S","")))</f>
        <v>1</v>
      </c>
      <c r="AD20" s="51">
        <f>IF(structure!AD20="M",1,IF(structure!AD20="V","V",IF(OR(structure!AD19="M",structure!AD19="V"),"S","")))</f>
        <v>1</v>
      </c>
      <c r="AE20" s="51">
        <f>IF(structure!AE20="M",1,IF(structure!AE20="V","V",IF(OR(structure!AE19="M",structure!AE19="V"),"S","")))</f>
        <v>1</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f>IF(structure!AM20="M",1,IF(structure!AM20="V","V",IF(OR(structure!AM19="M",structure!AM19="V"),"S","")))</f>
        <v>1</v>
      </c>
      <c r="AN20" s="51">
        <f>IF(structure!AN20="M",1,IF(structure!AN20="V","V",IF(OR(structure!AN19="M",structure!AN19="V"),"S","")))</f>
        <v>1</v>
      </c>
      <c r="AO20" s="51">
        <f>IF(structure!AO20="M",1,IF(structure!AO20="V","V",IF(OR(structure!AO19="M",structure!AO19="V"),"S","")))</f>
        <v>1</v>
      </c>
      <c r="AP20" s="51">
        <f>IF(structure!AP20="M",1,IF(structure!AP20="V","V",IF(OR(structure!AP19="M",structure!AP19="V"),"S","")))</f>
        <v>1</v>
      </c>
      <c r="AQ20" s="51">
        <f>IF(structure!AQ20="M",1,IF(structure!AQ20="V","V",IF(OR(structure!AQ19="M",structure!AQ19="V"),"S","")))</f>
        <v>1</v>
      </c>
      <c r="AR20" s="51">
        <f>IF(structure!AR20="M",1,IF(structure!AR20="V","V",IF(OR(structure!AR19="M",structure!AR19="V"),"S","")))</f>
        <v>1</v>
      </c>
      <c r="AS20" s="51">
        <f>IF(structure!AS20="M",1,IF(structure!AS20="V","V",IF(OR(structure!AS19="M",structure!AS19="V"),"S","")))</f>
        <v>1</v>
      </c>
      <c r="AT20" s="51">
        <f>IF(structure!AT20="M",1,IF(structure!AT20="V","V",IF(OR(structure!AT19="M",structure!AT19="V"),"S","")))</f>
        <v>1</v>
      </c>
      <c r="AU20" s="51">
        <f>IF(structure!AU20="M",1,IF(structure!AU20="V","V",IF(OR(structure!AU19="M",structure!AU19="V"),"S","")))</f>
        <v>1</v>
      </c>
      <c r="AV20" s="51">
        <f>IF(structure!AV20="M",1,IF(structure!AV20="V","V",IF(OR(structure!AV19="M",structure!AV19="V"),"S","")))</f>
        <v>1</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f>IF(structure!BC20="M",1,IF(structure!BC20="V","V",IF(OR(structure!BC19="M",structure!BC19="V"),"S","")))</f>
        <v>1</v>
      </c>
      <c r="BD20" s="51">
        <f>IF(structure!BD20="M",1,IF(structure!BD20="V","V",IF(OR(structure!BD19="M",structure!BD19="V"),"S","")))</f>
        <v>1</v>
      </c>
      <c r="BE20" s="51">
        <f>IF(structure!BE20="M",1,IF(structure!BE20="V","V",IF(OR(structure!BE19="M",structure!BE19="V"),"S","")))</f>
        <v>1</v>
      </c>
      <c r="BF20" s="51">
        <f>IF(structure!BF20="M",1,IF(structure!BF20="V","V",IF(OR(structure!BF19="M",structure!BF19="V"),"S","")))</f>
        <v>1</v>
      </c>
      <c r="BG20" s="51">
        <f>IF(structure!BG20="M",1,IF(structure!BG20="V","V",IF(OR(structure!BG19="M",structure!BG19="V"),"S","")))</f>
        <v>1</v>
      </c>
      <c r="BH20" s="51">
        <f>IF(structure!BH20="M",1,IF(structure!BH20="V","V",IF(OR(structure!BH19="M",structure!BH19="V"),"S","")))</f>
        <v>1</v>
      </c>
      <c r="BI20" s="51">
        <f>IF(structure!BI20="M",1,IF(structure!BI20="V","V",IF(OR(structure!BI19="M",structure!BI19="V"),"S","")))</f>
        <v>1</v>
      </c>
      <c r="BJ20" s="51">
        <f>IF(structure!BJ20="M",1,IF(structure!BJ20="V","V",IF(OR(structure!BJ19="M",structure!BJ19="V"),"S","")))</f>
        <v>1</v>
      </c>
      <c r="BK20" s="51">
        <f>IF(structure!BK20="M",1,IF(structure!BK20="V","V",IF(OR(structure!BK19="M",structure!BK19="V"),"S","")))</f>
        <v>1</v>
      </c>
      <c r="BL20" s="51">
        <f>IF(structure!BL20="M",1,IF(structure!BL20="V","V",IF(OR(structure!BL19="M",structure!BL19="V"),"S","")))</f>
        <v>1</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2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f>IF(structure!E21="M",1,IF(structure!E21="V","V",IF(OR(structure!E20="M",structure!E20="V"),"S","")))</f>
        <v>1</v>
      </c>
      <c r="F21" s="51">
        <f>IF(structure!F21="M",1,IF(structure!F21="V","V",IF(OR(structure!F20="M",structure!F20="V"),"S","")))</f>
        <v>1</v>
      </c>
      <c r="G21" s="51">
        <f>IF(structure!G21="M",1,IF(structure!G21="V","V",IF(OR(structure!G20="M",structure!G20="V"),"S","")))</f>
        <v>1</v>
      </c>
      <c r="H21" s="51">
        <f>IF(structure!H21="M",1,IF(structure!H21="V","V",IF(OR(structure!H20="M",structure!H20="V"),"S","")))</f>
        <v>1</v>
      </c>
      <c r="I21" s="51">
        <f>IF(structure!I21="M",1,IF(structure!I21="V","V",IF(OR(structure!I20="M",structure!I20="V"),"S","")))</f>
        <v>1</v>
      </c>
      <c r="J21" s="51">
        <f>IF(structure!J21="M",1,IF(structure!J21="V","V",IF(OR(structure!J20="M",structure!J20="V"),"S","")))</f>
        <v>1</v>
      </c>
      <c r="K21" s="51">
        <f>IF(structure!K21="M",1,IF(structure!K21="V","V",IF(OR(structure!K20="M",structure!K20="V"),"S","")))</f>
        <v>1</v>
      </c>
      <c r="L21" s="51">
        <f>IF(structure!L21="M",1,IF(structure!L21="V","V",IF(OR(structure!L20="M",structure!L20="V"),"S","")))</f>
        <v>1</v>
      </c>
      <c r="M21" s="51">
        <f>IF(structure!M21="M",1,IF(structure!M21="V","V",IF(OR(structure!M20="M",structure!M20="V"),"S","")))</f>
        <v>1</v>
      </c>
      <c r="N21" s="51">
        <f>IF(structure!N21="M",1,IF(structure!N21="V","V",IF(OR(structure!N20="M",structure!N20="V"),"S","")))</f>
        <v>1</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f>IF(structure!V21="M",1,IF(structure!V21="V","V",IF(OR(structure!V20="M",structure!V20="V"),"S","")))</f>
        <v>1</v>
      </c>
      <c r="W21" s="51">
        <f>IF(structure!W21="M",1,IF(structure!W21="V","V",IF(OR(structure!W20="M",structure!W20="V"),"S","")))</f>
        <v>1</v>
      </c>
      <c r="X21" s="51">
        <f>IF(structure!X21="M",1,IF(structure!X21="V","V",IF(OR(structure!X20="M",structure!X20="V"),"S","")))</f>
        <v>1</v>
      </c>
      <c r="Y21" s="51">
        <f>IF(structure!Y21="M",1,IF(structure!Y21="V","V",IF(OR(structure!Y20="M",structure!Y20="V"),"S","")))</f>
        <v>1</v>
      </c>
      <c r="Z21" s="51">
        <f>IF(structure!Z21="M",1,IF(structure!Z21="V","V",IF(OR(structure!Z20="M",structure!Z20="V"),"S","")))</f>
        <v>1</v>
      </c>
      <c r="AA21" s="51">
        <f>IF(structure!AA21="M",1,IF(structure!AA21="V","V",IF(OR(structure!AA20="M",structure!AA20="V"),"S","")))</f>
        <v>1</v>
      </c>
      <c r="AB21" s="51">
        <f>IF(structure!AB21="M",1,IF(structure!AB21="V","V",IF(OR(structure!AB20="M",structure!AB20="V"),"S","")))</f>
        <v>1</v>
      </c>
      <c r="AC21" s="51">
        <f>IF(structure!AC21="M",1,IF(structure!AC21="V","V",IF(OR(structure!AC20="M",structure!AC20="V"),"S","")))</f>
        <v>1</v>
      </c>
      <c r="AD21" s="51">
        <f>IF(structure!AD21="M",1,IF(structure!AD21="V","V",IF(OR(structure!AD20="M",structure!AD20="V"),"S","")))</f>
        <v>1</v>
      </c>
      <c r="AE21" s="51">
        <f>IF(structure!AE21="M",1,IF(structure!AE21="V","V",IF(OR(structure!AE20="M",structure!AE20="V"),"S","")))</f>
        <v>1</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f>IF(structure!AM21="M",1,IF(structure!AM21="V","V",IF(OR(structure!AM20="M",structure!AM20="V"),"S","")))</f>
        <v>1</v>
      </c>
      <c r="AN21" s="51">
        <f>IF(structure!AN21="M",1,IF(structure!AN21="V","V",IF(OR(structure!AN20="M",structure!AN20="V"),"S","")))</f>
        <v>1</v>
      </c>
      <c r="AO21" s="51">
        <f>IF(structure!AO21="M",1,IF(structure!AO21="V","V",IF(OR(structure!AO20="M",structure!AO20="V"),"S","")))</f>
        <v>1</v>
      </c>
      <c r="AP21" s="51">
        <f>IF(structure!AP21="M",1,IF(structure!AP21="V","V",IF(OR(structure!AP20="M",structure!AP20="V"),"S","")))</f>
        <v>1</v>
      </c>
      <c r="AQ21" s="51">
        <f>IF(structure!AQ21="M",1,IF(structure!AQ21="V","V",IF(OR(structure!AQ20="M",structure!AQ20="V"),"S","")))</f>
        <v>1</v>
      </c>
      <c r="AR21" s="51">
        <f>IF(structure!AR21="M",1,IF(structure!AR21="V","V",IF(OR(structure!AR20="M",structure!AR20="V"),"S","")))</f>
        <v>1</v>
      </c>
      <c r="AS21" s="51">
        <f>IF(structure!AS21="M",1,IF(structure!AS21="V","V",IF(OR(structure!AS20="M",structure!AS20="V"),"S","")))</f>
        <v>1</v>
      </c>
      <c r="AT21" s="51">
        <f>IF(structure!AT21="M",1,IF(structure!AT21="V","V",IF(OR(structure!AT20="M",structure!AT20="V"),"S","")))</f>
        <v>1</v>
      </c>
      <c r="AU21" s="51">
        <f>IF(structure!AU21="M",1,IF(structure!AU21="V","V",IF(OR(structure!AU20="M",structure!AU20="V"),"S","")))</f>
        <v>1</v>
      </c>
      <c r="AV21" s="51">
        <f>IF(structure!AV21="M",1,IF(structure!AV21="V","V",IF(OR(structure!AV20="M",structure!AV20="V"),"S","")))</f>
        <v>1</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f>IF(structure!BC21="M",1,IF(structure!BC21="V","V",IF(OR(structure!BC20="M",structure!BC20="V"),"S","")))</f>
        <v>1</v>
      </c>
      <c r="BD21" s="51">
        <f>IF(structure!BD21="M",1,IF(structure!BD21="V","V",IF(OR(structure!BD20="M",structure!BD20="V"),"S","")))</f>
        <v>1</v>
      </c>
      <c r="BE21" s="51">
        <f>IF(structure!BE21="M",1,IF(structure!BE21="V","V",IF(OR(structure!BE20="M",structure!BE20="V"),"S","")))</f>
        <v>1</v>
      </c>
      <c r="BF21" s="51">
        <f>IF(structure!BF21="M",1,IF(structure!BF21="V","V",IF(OR(structure!BF20="M",structure!BF20="V"),"S","")))</f>
        <v>1</v>
      </c>
      <c r="BG21" s="51">
        <f>IF(structure!BG21="M",1,IF(structure!BG21="V","V",IF(OR(structure!BG20="M",structure!BG20="V"),"S","")))</f>
        <v>1</v>
      </c>
      <c r="BH21" s="51">
        <f>IF(structure!BH21="M",1,IF(structure!BH21="V","V",IF(OR(structure!BH20="M",structure!BH20="V"),"S","")))</f>
        <v>1</v>
      </c>
      <c r="BI21" s="51">
        <f>IF(structure!BI21="M",1,IF(structure!BI21="V","V",IF(OR(structure!BI20="M",structure!BI20="V"),"S","")))</f>
        <v>1</v>
      </c>
      <c r="BJ21" s="51">
        <f>IF(structure!BJ21="M",1,IF(structure!BJ21="V","V",IF(OR(structure!BJ20="M",structure!BJ20="V"),"S","")))</f>
        <v>1</v>
      </c>
      <c r="BK21" s="51">
        <f>IF(structure!BK21="M",1,IF(structure!BK21="V","V",IF(OR(structure!BK20="M",structure!BK20="V"),"S","")))</f>
        <v>1</v>
      </c>
      <c r="BL21" s="51">
        <f>IF(structure!BL21="M",1,IF(structure!BL21="V","V",IF(OR(structure!BL20="M",structure!BL20="V"),"S","")))</f>
        <v>1</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2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S</v>
      </c>
      <c r="F22" s="51" t="str">
        <f>IF(structure!F22="M",1,IF(structure!F22="V","V",IF(OR(structure!F21="M",structure!F21="V"),"S","")))</f>
        <v>S</v>
      </c>
      <c r="G22" s="51" t="str">
        <f>IF(structure!G22="M",1,IF(structure!G22="V","V",IF(OR(structure!G21="M",structure!G21="V"),"S","")))</f>
        <v>S</v>
      </c>
      <c r="H22" s="51" t="str">
        <f>IF(structure!H22="M",1,IF(structure!H22="V","V",IF(OR(structure!H21="M",structure!H21="V"),"S","")))</f>
        <v>S</v>
      </c>
      <c r="I22" s="51" t="str">
        <f>IF(structure!I22="M",1,IF(structure!I22="V","V",IF(OR(structure!I21="M",structure!I21="V"),"S","")))</f>
        <v>S</v>
      </c>
      <c r="J22" s="51" t="str">
        <f>IF(structure!J22="M",1,IF(structure!J22="V","V",IF(OR(structure!J21="M",structure!J21="V"),"S","")))</f>
        <v>S</v>
      </c>
      <c r="K22" s="51" t="str">
        <f>IF(structure!K22="M",1,IF(structure!K22="V","V",IF(OR(structure!K21="M",structure!K21="V"),"S","")))</f>
        <v>S</v>
      </c>
      <c r="L22" s="51" t="str">
        <f>IF(structure!L22="M",1,IF(structure!L22="V","V",IF(OR(structure!L21="M",structure!L21="V"),"S","")))</f>
        <v>S</v>
      </c>
      <c r="M22" s="51" t="str">
        <f>IF(structure!M22="M",1,IF(structure!M22="V","V",IF(OR(structure!M21="M",structure!M21="V"),"S","")))</f>
        <v>S</v>
      </c>
      <c r="N22" s="51" t="str">
        <f>IF(structure!N22="M",1,IF(structure!N22="V","V",IF(OR(structure!N21="M",structure!N21="V"),"S","")))</f>
        <v>S</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S</v>
      </c>
      <c r="W22" s="51" t="str">
        <f>IF(structure!W22="M",1,IF(structure!W22="V","V",IF(OR(structure!W21="M",structure!W21="V"),"S","")))</f>
        <v>S</v>
      </c>
      <c r="X22" s="51" t="str">
        <f>IF(structure!X22="M",1,IF(structure!X22="V","V",IF(OR(structure!X21="M",structure!X21="V"),"S","")))</f>
        <v>S</v>
      </c>
      <c r="Y22" s="51" t="str">
        <f>IF(structure!Y22="M",1,IF(structure!Y22="V","V",IF(OR(structure!Y21="M",structure!Y21="V"),"S","")))</f>
        <v>S</v>
      </c>
      <c r="Z22" s="51" t="str">
        <f>IF(structure!Z22="M",1,IF(structure!Z22="V","V",IF(OR(structure!Z21="M",structure!Z21="V"),"S","")))</f>
        <v>S</v>
      </c>
      <c r="AA22" s="51" t="str">
        <f>IF(structure!AA22="M",1,IF(structure!AA22="V","V",IF(OR(structure!AA21="M",structure!AA21="V"),"S","")))</f>
        <v>S</v>
      </c>
      <c r="AB22" s="51" t="str">
        <f>IF(structure!AB22="M",1,IF(structure!AB22="V","V",IF(OR(structure!AB21="M",structure!AB21="V"),"S","")))</f>
        <v>S</v>
      </c>
      <c r="AC22" s="51" t="str">
        <f>IF(structure!AC22="M",1,IF(structure!AC22="V","V",IF(OR(structure!AC21="M",structure!AC21="V"),"S","")))</f>
        <v>S</v>
      </c>
      <c r="AD22" s="51" t="str">
        <f>IF(structure!AD22="M",1,IF(structure!AD22="V","V",IF(OR(structure!AD21="M",structure!AD21="V"),"S","")))</f>
        <v>S</v>
      </c>
      <c r="AE22" s="51" t="str">
        <f>IF(structure!AE22="M",1,IF(structure!AE22="V","V",IF(OR(structure!AE21="M",structure!AE21="V"),"S","")))</f>
        <v>S</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S</v>
      </c>
      <c r="AN22" s="51" t="str">
        <f>IF(structure!AN22="M",1,IF(structure!AN22="V","V",IF(OR(structure!AN21="M",structure!AN21="V"),"S","")))</f>
        <v>S</v>
      </c>
      <c r="AO22" s="51" t="str">
        <f>IF(structure!AO22="M",1,IF(structure!AO22="V","V",IF(OR(structure!AO21="M",structure!AO21="V"),"S","")))</f>
        <v>S</v>
      </c>
      <c r="AP22" s="51" t="str">
        <f>IF(structure!AP22="M",1,IF(structure!AP22="V","V",IF(OR(structure!AP21="M",structure!AP21="V"),"S","")))</f>
        <v>S</v>
      </c>
      <c r="AQ22" s="51" t="str">
        <f>IF(structure!AQ22="M",1,IF(structure!AQ22="V","V",IF(OR(structure!AQ21="M",structure!AQ21="V"),"S","")))</f>
        <v>S</v>
      </c>
      <c r="AR22" s="51" t="str">
        <f>IF(structure!AR22="M",1,IF(structure!AR22="V","V",IF(OR(structure!AR21="M",structure!AR21="V"),"S","")))</f>
        <v>S</v>
      </c>
      <c r="AS22" s="51" t="str">
        <f>IF(structure!AS22="M",1,IF(structure!AS22="V","V",IF(OR(structure!AS21="M",structure!AS21="V"),"S","")))</f>
        <v>S</v>
      </c>
      <c r="AT22" s="51" t="str">
        <f>IF(structure!AT22="M",1,IF(structure!AT22="V","V",IF(OR(structure!AT21="M",structure!AT21="V"),"S","")))</f>
        <v>S</v>
      </c>
      <c r="AU22" s="51" t="str">
        <f>IF(structure!AU22="M",1,IF(structure!AU22="V","V",IF(OR(structure!AU21="M",structure!AU21="V"),"S","")))</f>
        <v>S</v>
      </c>
      <c r="AV22" s="51" t="str">
        <f>IF(structure!AV22="M",1,IF(structure!AV22="V","V",IF(OR(structure!AV21="M",structure!AV21="V"),"S","")))</f>
        <v>S</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S</v>
      </c>
      <c r="BD22" s="51" t="str">
        <f>IF(structure!BD22="M",1,IF(structure!BD22="V","V",IF(OR(structure!BD21="M",structure!BD21="V"),"S","")))</f>
        <v>S</v>
      </c>
      <c r="BE22" s="51" t="str">
        <f>IF(structure!BE22="M",1,IF(structure!BE22="V","V",IF(OR(structure!BE21="M",structure!BE21="V"),"S","")))</f>
        <v>S</v>
      </c>
      <c r="BF22" s="51" t="str">
        <f>IF(structure!BF22="M",1,IF(structure!BF22="V","V",IF(OR(structure!BF21="M",structure!BF21="V"),"S","")))</f>
        <v>S</v>
      </c>
      <c r="BG22" s="51" t="str">
        <f>IF(structure!BG22="M",1,IF(structure!BG22="V","V",IF(OR(structure!BG21="M",structure!BG21="V"),"S","")))</f>
        <v>S</v>
      </c>
      <c r="BH22" s="51" t="str">
        <f>IF(structure!BH22="M",1,IF(structure!BH22="V","V",IF(OR(structure!BH21="M",structure!BH21="V"),"S","")))</f>
        <v>S</v>
      </c>
      <c r="BI22" s="51" t="str">
        <f>IF(structure!BI22="M",1,IF(structure!BI22="V","V",IF(OR(structure!BI21="M",structure!BI21="V"),"S","")))</f>
        <v>S</v>
      </c>
      <c r="BJ22" s="51" t="str">
        <f>IF(structure!BJ22="M",1,IF(structure!BJ22="V","V",IF(OR(structure!BJ21="M",structure!BJ21="V"),"S","")))</f>
        <v>S</v>
      </c>
      <c r="BK22" s="51" t="str">
        <f>IF(structure!BK22="M",1,IF(structure!BK22="V","V",IF(OR(structure!BK21="M",structure!BK21="V"),"S","")))</f>
        <v>S</v>
      </c>
      <c r="BL22" s="51" t="str">
        <f>IF(structure!BL22="M",1,IF(structure!BL22="V","V",IF(OR(structure!BL21="M",structure!BL21="V"),"S","")))</f>
        <v>S</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3">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3">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300" t="s">
        <v>36</v>
      </c>
      <c r="C28" s="300"/>
      <c r="D28" s="300"/>
      <c r="E28" s="300"/>
      <c r="F28" s="300"/>
      <c r="G28" s="300"/>
      <c r="H28" s="300"/>
      <c r="I28" s="300"/>
      <c r="J28" s="300"/>
      <c r="K28" s="300"/>
      <c r="L28" s="300"/>
      <c r="M28" s="300"/>
      <c r="N28" s="300"/>
      <c r="O28" s="300"/>
      <c r="P28" s="300"/>
      <c r="Q28" s="300"/>
    </row>
    <row r="29" spans="1:143" ht="21" customHeight="1" thickBot="1" x14ac:dyDescent="0.3">
      <c r="B29" s="194"/>
      <c r="C29" s="194"/>
      <c r="D29" s="194"/>
      <c r="E29" s="194"/>
      <c r="F29" s="194"/>
      <c r="G29" s="194"/>
      <c r="H29" s="194"/>
      <c r="I29" s="194"/>
      <c r="J29" s="194"/>
      <c r="K29" s="194"/>
      <c r="L29" s="194"/>
      <c r="M29" s="194"/>
      <c r="N29" s="194"/>
      <c r="O29" s="194"/>
      <c r="P29" s="194"/>
      <c r="Q29" s="194"/>
    </row>
    <row r="30" spans="1:143" ht="21" customHeight="1" thickBot="1" x14ac:dyDescent="0.3">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IF(structure!B49="M",1,IF(structure!B49="V","V",IF(OR(structure!B48="M",structure!B48="V"),"S","")))</f>
        <v/>
      </c>
      <c r="C49" s="57">
        <f>IF(structure!C49="M",1,IF(structure!C49="V","V",IF(OR(structure!C48="M",structure!C48="V"),"S","")))</f>
        <v>1</v>
      </c>
      <c r="D49" s="12">
        <f>IF(structure!D49="M",1,IF(structure!D49="V","V",IF(OR(structure!D48="M",structure!D48="V"),"S","")))</f>
        <v>1</v>
      </c>
      <c r="E49" s="12">
        <f>IF(structure!E49="M",1,IF(structure!E49="V","V",IF(OR(structure!E48="M",structure!E48="V"),"S","")))</f>
        <v>1</v>
      </c>
      <c r="F49" s="12">
        <f>IF(structure!F49="M",1,IF(structure!F49="V","V",IF(OR(structure!F48="M",structure!F48="V"),"S","")))</f>
        <v>1</v>
      </c>
      <c r="G49" s="12">
        <f>IF(structure!G49="M",1,IF(structure!G49="V","V",IF(OR(structure!G48="M",structure!G48="V"),"S","")))</f>
        <v>1</v>
      </c>
      <c r="H49" s="12">
        <f>IF(structure!H49="M",1,IF(structure!H49="V","V",IF(OR(structure!H48="M",structure!H48="V"),"S","")))</f>
        <v>1</v>
      </c>
      <c r="I49" s="12">
        <f>IF(structure!I49="M",1,IF(structure!I49="V","V",IF(OR(structure!I48="M",structure!I48="V"),"S","")))</f>
        <v>1</v>
      </c>
      <c r="J49" s="12">
        <f>IF(structure!J49="M",1,IF(structure!J49="V","V",IF(OR(structure!J48="M",structure!J48="V"),"S","")))</f>
        <v>1</v>
      </c>
      <c r="K49" s="12">
        <f>IF(structure!K49="M",1,IF(structure!K49="V","V",IF(OR(structure!K48="M",structure!K48="V"),"S","")))</f>
        <v>1</v>
      </c>
      <c r="L49" s="12">
        <f>IF(structure!L49="M",1,IF(structure!L49="V","V",IF(OR(structure!L48="M",structure!L48="V"),"S","")))</f>
        <v>1</v>
      </c>
      <c r="M49" s="12">
        <f>IF(structure!M49="M",1,IF(structure!M49="V","V",IF(OR(structure!M48="M",structure!M48="V"),"S","")))</f>
        <v>1</v>
      </c>
      <c r="N49" s="12">
        <f>IF(structure!N49="M",1,IF(structure!N49="V","V",IF(OR(structure!N48="M",structure!N48="V"),"S","")))</f>
        <v>1</v>
      </c>
      <c r="O49" s="12">
        <f>IF(structure!O49="M",1,IF(structure!O49="V","V",IF(OR(structure!O48="M",structure!O48="V"),"S","")))</f>
        <v>1</v>
      </c>
      <c r="P49" s="12">
        <f>IF(structure!P49="M",1,IF(structure!P49="V","V",IF(OR(structure!P48="M",structure!P48="V"),"S","")))</f>
        <v>1</v>
      </c>
      <c r="Q49" s="12">
        <f>IF(structure!Q49="M",1,IF(structure!Q49="V","V",IF(OR(structure!Q48="M",structure!Q48="V"),"S","")))</f>
        <v>1</v>
      </c>
      <c r="R49" s="12">
        <f>IF(structure!R49="M",1,IF(structure!R49="V","V",IF(OR(structure!R48="M",structure!R48="V"),"S","")))</f>
        <v>1</v>
      </c>
      <c r="S49" s="12">
        <f>IF(structure!S49="M",1,IF(structure!S49="V","V",IF(OR(structure!S48="M",structure!S48="V"),"S","")))</f>
        <v>1</v>
      </c>
      <c r="T49" s="12">
        <f>IF(structure!T49="M",1,IF(structure!T49="V","V",IF(OR(structure!T48="M",structure!T48="V"),"S","")))</f>
        <v>1</v>
      </c>
      <c r="U49" s="12">
        <f>IF(structure!U49="M",1,IF(structure!U49="V","V",IF(OR(structure!U48="M",structure!U48="V"),"S","")))</f>
        <v>1</v>
      </c>
      <c r="V49" s="12">
        <f>IF(structure!V49="M",1,IF(structure!V49="V","V",IF(OR(structure!V48="M",structure!V48="V"),"S","")))</f>
        <v>1</v>
      </c>
      <c r="W49" s="12">
        <f>IF(structure!W49="M",1,IF(structure!W49="V","V",IF(OR(structure!W48="M",structure!W48="V"),"S","")))</f>
        <v>1</v>
      </c>
      <c r="X49" s="12">
        <f>IF(structure!X49="M",1,IF(structure!X49="V","V",IF(OR(structure!X48="M",structure!X48="V"),"S","")))</f>
        <v>1</v>
      </c>
      <c r="Y49" s="12">
        <f>IF(structure!Y49="M",1,IF(structure!Y49="V","V",IF(OR(structure!Y48="M",structure!Y48="V"),"S","")))</f>
        <v>1</v>
      </c>
      <c r="Z49" s="12">
        <f>IF(structure!Z49="M",1,IF(structure!Z49="V","V",IF(OR(structure!Z48="M",structure!Z48="V"),"S","")))</f>
        <v>1</v>
      </c>
      <c r="AA49" s="12">
        <f>IF(structure!AA49="M",1,IF(structure!AA49="V","V",IF(OR(structure!AA48="M",structure!AA48="V"),"S","")))</f>
        <v>1</v>
      </c>
      <c r="AB49" s="12">
        <f>IF(structure!AB49="M",1,IF(structure!AB49="V","V",IF(OR(structure!AB48="M",structure!AB48="V"),"S","")))</f>
        <v>1</v>
      </c>
      <c r="AC49" s="12">
        <f>IF(structure!AC49="M",1,IF(structure!AC49="V","V",IF(OR(structure!AC48="M",structure!AC48="V"),"S","")))</f>
        <v>1</v>
      </c>
      <c r="AD49" s="12">
        <f>IF(structure!AD49="M",1,IF(structure!AD49="V","V",IF(OR(structure!AD48="M",structure!AD48="V"),"S","")))</f>
        <v>1</v>
      </c>
      <c r="AE49" s="12">
        <f>IF(structure!AE49="M",1,IF(structure!AE49="V","V",IF(OR(structure!AE48="M",structure!AE48="V"),"S","")))</f>
        <v>1</v>
      </c>
      <c r="AF49" s="12">
        <f>IF(structure!AF49="M",1,IF(structure!AF49="V","V",IF(OR(structure!AF48="M",structure!AF48="V"),"S","")))</f>
        <v>1</v>
      </c>
      <c r="AG49" s="12">
        <f>IF(structure!AG49="M",1,IF(structure!AG49="V","V",IF(OR(structure!AG48="M",structure!AG48="V"),"S","")))</f>
        <v>1</v>
      </c>
      <c r="AH49" s="12">
        <f>IF(structure!AH49="M",1,IF(structure!AH49="V","V",IF(OR(structure!AH48="M",structure!AH48="V"),"S","")))</f>
        <v>1</v>
      </c>
      <c r="AI49" s="12">
        <f>IF(structure!AI49="M",1,IF(structure!AI49="V","V",IF(OR(structure!AI48="M",structure!AI48="V"),"S","")))</f>
        <v>1</v>
      </c>
      <c r="AJ49" s="12">
        <f>IF(structure!AJ49="M",1,IF(structure!AJ49="V","V",IF(OR(structure!AJ48="M",structure!AJ48="V"),"S","")))</f>
        <v>1</v>
      </c>
      <c r="AK49" s="12">
        <f>IF(structure!AK49="M",1,IF(structure!AK49="V","V",IF(OR(structure!AK48="M",structure!AK48="V"),"S","")))</f>
        <v>1</v>
      </c>
      <c r="AL49" s="12">
        <f>IF(structure!AL49="M",1,IF(structure!AL49="V","V",IF(OR(structure!AL48="M",structure!AL48="V"),"S","")))</f>
        <v>1</v>
      </c>
      <c r="AM49" s="12">
        <f>IF(structure!AM49="M",1,IF(structure!AM49="V","V",IF(OR(structure!AM48="M",structure!AM48="V"),"S","")))</f>
        <v>1</v>
      </c>
      <c r="AN49" s="12">
        <f>IF(structure!AN49="M",1,IF(structure!AN49="V","V",IF(OR(structure!AN48="M",structure!AN48="V"),"S","")))</f>
        <v>1</v>
      </c>
      <c r="AO49" s="12">
        <f>IF(structure!AO49="M",1,IF(structure!AO49="V","V",IF(OR(structure!AO48="M",structure!AO48="V"),"S","")))</f>
        <v>1</v>
      </c>
      <c r="AP49" s="12">
        <f>IF(structure!AP49="M",1,IF(structure!AP49="V","V",IF(OR(structure!AP48="M",structure!AP48="V"),"S","")))</f>
        <v>1</v>
      </c>
      <c r="AQ49" s="12">
        <f>IF(structure!AQ49="M",1,IF(structure!AQ49="V","V",IF(OR(structure!AQ48="M",structure!AQ48="V"),"S","")))</f>
        <v>1</v>
      </c>
      <c r="AR49" s="12">
        <f>IF(structure!AR49="M",1,IF(structure!AR49="V","V",IF(OR(structure!AR48="M",structure!AR48="V"),"S","")))</f>
        <v>1</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IF(structure!B50="M",1,IF(structure!B50="V","V",IF(OR(structure!B49="M",structure!B49="V"),"S","")))</f>
        <v/>
      </c>
      <c r="C50" s="57">
        <f>IF(structure!C50="M",1,IF(structure!C50="V","V",IF(OR(structure!C49="M",structure!C49="V"),"S","")))</f>
        <v>1</v>
      </c>
      <c r="D50" s="12">
        <f>IF(structure!D50="M",1,IF(structure!D50="V","V",IF(OR(structure!D49="M",structure!D49="V"),"S","")))</f>
        <v>1</v>
      </c>
      <c r="E50" s="12">
        <f>IF(structure!E50="M",1,IF(structure!E50="V","V",IF(OR(structure!E49="M",structure!E49="V"),"S","")))</f>
        <v>1</v>
      </c>
      <c r="F50" s="12">
        <f>IF(structure!F50="M",1,IF(structure!F50="V","V",IF(OR(structure!F49="M",structure!F49="V"),"S","")))</f>
        <v>1</v>
      </c>
      <c r="G50" s="12">
        <f>IF(structure!G50="M",1,IF(structure!G50="V","V",IF(OR(structure!G49="M",structure!G49="V"),"S","")))</f>
        <v>1</v>
      </c>
      <c r="H50" s="12">
        <f>IF(structure!H50="M",1,IF(structure!H50="V","V",IF(OR(structure!H49="M",structure!H49="V"),"S","")))</f>
        <v>1</v>
      </c>
      <c r="I50" s="12">
        <f>IF(structure!I50="M",1,IF(structure!I50="V","V",IF(OR(structure!I49="M",structure!I49="V"),"S","")))</f>
        <v>1</v>
      </c>
      <c r="J50" s="12">
        <f>IF(structure!J50="M",1,IF(structure!J50="V","V",IF(OR(structure!J49="M",structure!J49="V"),"S","")))</f>
        <v>1</v>
      </c>
      <c r="K50" s="12">
        <f>IF(structure!K50="M",1,IF(structure!K50="V","V",IF(OR(structure!K49="M",structure!K49="V"),"S","")))</f>
        <v>1</v>
      </c>
      <c r="L50" s="12">
        <f>IF(structure!L50="M",1,IF(structure!L50="V","V",IF(OR(structure!L49="M",structure!L49="V"),"S","")))</f>
        <v>1</v>
      </c>
      <c r="M50" s="12">
        <f>IF(structure!M50="M",1,IF(structure!M50="V","V",IF(OR(structure!M49="M",structure!M49="V"),"S","")))</f>
        <v>1</v>
      </c>
      <c r="N50" s="12">
        <f>IF(structure!N50="M",1,IF(structure!N50="V","V",IF(OR(structure!N49="M",structure!N49="V"),"S","")))</f>
        <v>1</v>
      </c>
      <c r="O50" s="12">
        <f>IF(structure!O50="M",1,IF(structure!O50="V","V",IF(OR(structure!O49="M",structure!O49="V"),"S","")))</f>
        <v>1</v>
      </c>
      <c r="P50" s="12">
        <f>IF(structure!P50="M",1,IF(structure!P50="V","V",IF(OR(structure!P49="M",structure!P49="V"),"S","")))</f>
        <v>1</v>
      </c>
      <c r="Q50" s="12">
        <f>IF(structure!Q50="M",1,IF(structure!Q50="V","V",IF(OR(structure!Q49="M",structure!Q49="V"),"S","")))</f>
        <v>1</v>
      </c>
      <c r="R50" s="12">
        <f>IF(structure!R50="M",1,IF(structure!R50="V","V",IF(OR(structure!R49="M",structure!R49="V"),"S","")))</f>
        <v>1</v>
      </c>
      <c r="S50" s="12">
        <f>IF(structure!S50="M",1,IF(structure!S50="V","V",IF(OR(structure!S49="M",structure!S49="V"),"S","")))</f>
        <v>1</v>
      </c>
      <c r="T50" s="12">
        <f>IF(structure!T50="M",1,IF(structure!T50="V","V",IF(OR(structure!T49="M",structure!T49="V"),"S","")))</f>
        <v>1</v>
      </c>
      <c r="U50" s="12">
        <f>IF(structure!U50="M",1,IF(structure!U50="V","V",IF(OR(structure!U49="M",structure!U49="V"),"S","")))</f>
        <v>1</v>
      </c>
      <c r="V50" s="12">
        <f>IF(structure!V50="M",1,IF(structure!V50="V","V",IF(OR(structure!V49="M",structure!V49="V"),"S","")))</f>
        <v>1</v>
      </c>
      <c r="W50" s="12">
        <f>IF(structure!W50="M",1,IF(structure!W50="V","V",IF(OR(structure!W49="M",structure!W49="V"),"S","")))</f>
        <v>1</v>
      </c>
      <c r="X50" s="12">
        <f>IF(structure!X50="M",1,IF(structure!X50="V","V",IF(OR(structure!X49="M",structure!X49="V"),"S","")))</f>
        <v>1</v>
      </c>
      <c r="Y50" s="12">
        <f>IF(structure!Y50="M",1,IF(structure!Y50="V","V",IF(OR(structure!Y49="M",structure!Y49="V"),"S","")))</f>
        <v>1</v>
      </c>
      <c r="Z50" s="12">
        <f>IF(structure!Z50="M",1,IF(structure!Z50="V","V",IF(OR(structure!Z49="M",structure!Z49="V"),"S","")))</f>
        <v>1</v>
      </c>
      <c r="AA50" s="12">
        <f>IF(structure!AA50="M",1,IF(structure!AA50="V","V",IF(OR(structure!AA49="M",structure!AA49="V"),"S","")))</f>
        <v>1</v>
      </c>
      <c r="AB50" s="12">
        <f>IF(structure!AB50="M",1,IF(structure!AB50="V","V",IF(OR(structure!AB49="M",structure!AB49="V"),"S","")))</f>
        <v>1</v>
      </c>
      <c r="AC50" s="12">
        <f>IF(structure!AC50="M",1,IF(structure!AC50="V","V",IF(OR(structure!AC49="M",structure!AC49="V"),"S","")))</f>
        <v>1</v>
      </c>
      <c r="AD50" s="12">
        <f>IF(structure!AD50="M",1,IF(structure!AD50="V","V",IF(OR(structure!AD49="M",structure!AD49="V"),"S","")))</f>
        <v>1</v>
      </c>
      <c r="AE50" s="12">
        <f>IF(structure!AE50="M",1,IF(structure!AE50="V","V",IF(OR(structure!AE49="M",structure!AE49="V"),"S","")))</f>
        <v>1</v>
      </c>
      <c r="AF50" s="12">
        <f>IF(structure!AF50="M",1,IF(structure!AF50="V","V",IF(OR(structure!AF49="M",structure!AF49="V"),"S","")))</f>
        <v>1</v>
      </c>
      <c r="AG50" s="12">
        <f>IF(structure!AG50="M",1,IF(structure!AG50="V","V",IF(OR(structure!AG49="M",structure!AG49="V"),"S","")))</f>
        <v>1</v>
      </c>
      <c r="AH50" s="12">
        <f>IF(structure!AH50="M",1,IF(structure!AH50="V","V",IF(OR(structure!AH49="M",structure!AH49="V"),"S","")))</f>
        <v>1</v>
      </c>
      <c r="AI50" s="12">
        <f>IF(structure!AI50="M",1,IF(structure!AI50="V","V",IF(OR(structure!AI49="M",structure!AI49="V"),"S","")))</f>
        <v>1</v>
      </c>
      <c r="AJ50" s="12">
        <f>IF(structure!AJ50="M",1,IF(structure!AJ50="V","V",IF(OR(structure!AJ49="M",structure!AJ49="V"),"S","")))</f>
        <v>1</v>
      </c>
      <c r="AK50" s="12">
        <f>IF(structure!AK50="M",1,IF(structure!AK50="V","V",IF(OR(structure!AK49="M",structure!AK49="V"),"S","")))</f>
        <v>1</v>
      </c>
      <c r="AL50" s="12">
        <f>IF(structure!AL50="M",1,IF(structure!AL50="V","V",IF(OR(structure!AL49="M",structure!AL49="V"),"S","")))</f>
        <v>1</v>
      </c>
      <c r="AM50" s="12">
        <f>IF(structure!AM50="M",1,IF(structure!AM50="V","V",IF(OR(structure!AM49="M",structure!AM49="V"),"S","")))</f>
        <v>1</v>
      </c>
      <c r="AN50" s="12">
        <f>IF(structure!AN50="M",1,IF(structure!AN50="V","V",IF(OR(structure!AN49="M",structure!AN49="V"),"S","")))</f>
        <v>1</v>
      </c>
      <c r="AO50" s="12">
        <f>IF(structure!AO50="M",1,IF(structure!AO50="V","V",IF(OR(structure!AO49="M",structure!AO49="V"),"S","")))</f>
        <v>1</v>
      </c>
      <c r="AP50" s="12">
        <f>IF(structure!AP50="M",1,IF(structure!AP50="V","V",IF(OR(structure!AP49="M",structure!AP49="V"),"S","")))</f>
        <v>1</v>
      </c>
      <c r="AQ50" s="12">
        <f>IF(structure!AQ50="M",1,IF(structure!AQ50="V","V",IF(OR(structure!AQ49="M",structure!AQ49="V"),"S","")))</f>
        <v>1</v>
      </c>
      <c r="AR50" s="12">
        <f>IF(structure!AR50="M",1,IF(structure!AR50="V","V",IF(OR(structure!AR49="M",structure!AR49="V"),"S","")))</f>
        <v>1</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IF(structure!B51="M",1,IF(structure!B51="V","V",IF(OR(structure!B50="M",structure!B50="V"),"S","")))</f>
        <v/>
      </c>
      <c r="C51" s="57">
        <f>IF(structure!C51="M",1,IF(structure!C51="V","V",IF(OR(structure!C50="M",structure!C50="V"),"S","")))</f>
        <v>1</v>
      </c>
      <c r="D51" s="12">
        <f>IF(structure!D51="M",1,IF(structure!D51="V","V",IF(OR(structure!D50="M",structure!D50="V"),"S","")))</f>
        <v>1</v>
      </c>
      <c r="E51" s="12">
        <f>IF(structure!E51="M",1,IF(structure!E51="V","V",IF(OR(structure!E50="M",structure!E50="V"),"S","")))</f>
        <v>1</v>
      </c>
      <c r="F51" s="12">
        <f>IF(structure!F51="M",1,IF(structure!F51="V","V",IF(OR(structure!F50="M",structure!F50="V"),"S","")))</f>
        <v>1</v>
      </c>
      <c r="G51" s="12">
        <f>IF(structure!G51="M",1,IF(structure!G51="V","V",IF(OR(structure!G50="M",structure!G50="V"),"S","")))</f>
        <v>1</v>
      </c>
      <c r="H51" s="12">
        <f>IF(structure!H51="M",1,IF(structure!H51="V","V",IF(OR(structure!H50="M",structure!H50="V"),"S","")))</f>
        <v>1</v>
      </c>
      <c r="I51" s="12">
        <f>IF(structure!I51="M",1,IF(structure!I51="V","V",IF(OR(structure!I50="M",structure!I50="V"),"S","")))</f>
        <v>1</v>
      </c>
      <c r="J51" s="12">
        <f>IF(structure!J51="M",1,IF(structure!J51="V","V",IF(OR(structure!J50="M",structure!J50="V"),"S","")))</f>
        <v>1</v>
      </c>
      <c r="K51" s="12">
        <f>IF(structure!K51="M",1,IF(structure!K51="V","V",IF(OR(structure!K50="M",structure!K50="V"),"S","")))</f>
        <v>1</v>
      </c>
      <c r="L51" s="12">
        <f>IF(structure!L51="M",1,IF(structure!L51="V","V",IF(OR(structure!L50="M",structure!L50="V"),"S","")))</f>
        <v>1</v>
      </c>
      <c r="M51" s="12">
        <f>IF(structure!M51="M",1,IF(structure!M51="V","V",IF(OR(structure!M50="M",structure!M50="V"),"S","")))</f>
        <v>1</v>
      </c>
      <c r="N51" s="12">
        <f>IF(structure!N51="M",1,IF(structure!N51="V","V",IF(OR(structure!N50="M",structure!N50="V"),"S","")))</f>
        <v>1</v>
      </c>
      <c r="O51" s="12">
        <f>IF(structure!O51="M",1,IF(structure!O51="V","V",IF(OR(structure!O50="M",structure!O50="V"),"S","")))</f>
        <v>1</v>
      </c>
      <c r="P51" s="12">
        <f>IF(structure!P51="M",1,IF(structure!P51="V","V",IF(OR(structure!P50="M",structure!P50="V"),"S","")))</f>
        <v>1</v>
      </c>
      <c r="Q51" s="12">
        <f>IF(structure!Q51="M",1,IF(structure!Q51="V","V",IF(OR(structure!Q50="M",structure!Q50="V"),"S","")))</f>
        <v>1</v>
      </c>
      <c r="R51" s="12">
        <f>IF(structure!R51="M",1,IF(structure!R51="V","V",IF(OR(structure!R50="M",structure!R50="V"),"S","")))</f>
        <v>1</v>
      </c>
      <c r="S51" s="12">
        <f>IF(structure!S51="M",1,IF(structure!S51="V","V",IF(OR(structure!S50="M",structure!S50="V"),"S","")))</f>
        <v>1</v>
      </c>
      <c r="T51" s="12">
        <f>IF(structure!T51="M",1,IF(structure!T51="V","V",IF(OR(structure!T50="M",structure!T50="V"),"S","")))</f>
        <v>1</v>
      </c>
      <c r="U51" s="12">
        <f>IF(structure!U51="M",1,IF(structure!U51="V","V",IF(OR(structure!U50="M",structure!U50="V"),"S","")))</f>
        <v>1</v>
      </c>
      <c r="V51" s="12">
        <f>IF(structure!V51="M",1,IF(structure!V51="V","V",IF(OR(structure!V50="M",structure!V50="V"),"S","")))</f>
        <v>1</v>
      </c>
      <c r="W51" s="12">
        <f>IF(structure!W51="M",1,IF(structure!W51="V","V",IF(OR(structure!W50="M",structure!W50="V"),"S","")))</f>
        <v>1</v>
      </c>
      <c r="X51" s="12">
        <f>IF(structure!X51="M",1,IF(structure!X51="V","V",IF(OR(structure!X50="M",structure!X50="V"),"S","")))</f>
        <v>1</v>
      </c>
      <c r="Y51" s="12">
        <f>IF(structure!Y51="M",1,IF(structure!Y51="V","V",IF(OR(structure!Y50="M",structure!Y50="V"),"S","")))</f>
        <v>1</v>
      </c>
      <c r="Z51" s="12">
        <f>IF(structure!Z51="M",1,IF(structure!Z51="V","V",IF(OR(structure!Z50="M",structure!Z50="V"),"S","")))</f>
        <v>1</v>
      </c>
      <c r="AA51" s="12">
        <f>IF(structure!AA51="M",1,IF(structure!AA51="V","V",IF(OR(structure!AA50="M",structure!AA50="V"),"S","")))</f>
        <v>1</v>
      </c>
      <c r="AB51" s="12">
        <f>IF(structure!AB51="M",1,IF(structure!AB51="V","V",IF(OR(structure!AB50="M",structure!AB50="V"),"S","")))</f>
        <v>1</v>
      </c>
      <c r="AC51" s="12">
        <f>IF(structure!AC51="M",1,IF(structure!AC51="V","V",IF(OR(structure!AC50="M",structure!AC50="V"),"S","")))</f>
        <v>1</v>
      </c>
      <c r="AD51" s="12">
        <f>IF(structure!AD51="M",1,IF(structure!AD51="V","V",IF(OR(structure!AD50="M",structure!AD50="V"),"S","")))</f>
        <v>1</v>
      </c>
      <c r="AE51" s="12">
        <f>IF(structure!AE51="M",1,IF(structure!AE51="V","V",IF(OR(structure!AE50="M",structure!AE50="V"),"S","")))</f>
        <v>1</v>
      </c>
      <c r="AF51" s="12">
        <f>IF(structure!AF51="M",1,IF(structure!AF51="V","V",IF(OR(structure!AF50="M",structure!AF50="V"),"S","")))</f>
        <v>1</v>
      </c>
      <c r="AG51" s="12">
        <f>IF(structure!AG51="M",1,IF(structure!AG51="V","V",IF(OR(structure!AG50="M",structure!AG50="V"),"S","")))</f>
        <v>1</v>
      </c>
      <c r="AH51" s="12">
        <f>IF(structure!AH51="M",1,IF(structure!AH51="V","V",IF(OR(structure!AH50="M",structure!AH50="V"),"S","")))</f>
        <v>1</v>
      </c>
      <c r="AI51" s="12">
        <f>IF(structure!AI51="M",1,IF(structure!AI51="V","V",IF(OR(structure!AI50="M",structure!AI50="V"),"S","")))</f>
        <v>1</v>
      </c>
      <c r="AJ51" s="12">
        <f>IF(structure!AJ51="M",1,IF(structure!AJ51="V","V",IF(OR(structure!AJ50="M",structure!AJ50="V"),"S","")))</f>
        <v>1</v>
      </c>
      <c r="AK51" s="12">
        <f>IF(structure!AK51="M",1,IF(structure!AK51="V","V",IF(OR(structure!AK50="M",structure!AK50="V"),"S","")))</f>
        <v>1</v>
      </c>
      <c r="AL51" s="12">
        <f>IF(structure!AL51="M",1,IF(structure!AL51="V","V",IF(OR(structure!AL50="M",structure!AL50="V"),"S","")))</f>
        <v>1</v>
      </c>
      <c r="AM51" s="12">
        <f>IF(structure!AM51="M",1,IF(structure!AM51="V","V",IF(OR(structure!AM50="M",structure!AM50="V"),"S","")))</f>
        <v>1</v>
      </c>
      <c r="AN51" s="12">
        <f>IF(structure!AN51="M",1,IF(structure!AN51="V","V",IF(OR(structure!AN50="M",structure!AN50="V"),"S","")))</f>
        <v>1</v>
      </c>
      <c r="AO51" s="12">
        <f>IF(structure!AO51="M",1,IF(structure!AO51="V","V",IF(OR(structure!AO50="M",structure!AO50="V"),"S","")))</f>
        <v>1</v>
      </c>
      <c r="AP51" s="12">
        <f>IF(structure!AP51="M",1,IF(structure!AP51="V","V",IF(OR(structure!AP50="M",structure!AP50="V"),"S","")))</f>
        <v>1</v>
      </c>
      <c r="AQ51" s="12">
        <f>IF(structure!AQ51="M",1,IF(structure!AQ51="V","V",IF(OR(structure!AQ50="M",structure!AQ50="V"),"S","")))</f>
        <v>1</v>
      </c>
      <c r="AR51" s="12">
        <f>IF(structure!AR51="M",1,IF(structure!AR51="V","V",IF(OR(structure!AR50="M",structure!AR50="V"),"S","")))</f>
        <v>1</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IF(structure!B52="M",1,IF(structure!B52="V","V",IF(OR(structure!B51="M",structure!B51="V"),"S","")))</f>
        <v/>
      </c>
      <c r="C52" s="7" t="str">
        <f>IF(structure!C52="M",1,IF(structure!C52="V","V",IF(OR(structure!C51="M",structure!C51="V"),"S","")))</f>
        <v>S</v>
      </c>
      <c r="D52" s="7" t="str">
        <f>IF(structure!D52="M",1,IF(structure!D52="V","V",IF(OR(structure!D51="M",structure!D51="V"),"S","")))</f>
        <v>S</v>
      </c>
      <c r="E52" s="7" t="str">
        <f>IF(structure!E52="M",1,IF(structure!E52="V","V",IF(OR(structure!E51="M",structure!E51="V"),"S","")))</f>
        <v>S</v>
      </c>
      <c r="F52" s="7" t="str">
        <f>IF(structure!F52="M",1,IF(structure!F52="V","V",IF(OR(structure!F51="M",structure!F51="V"),"S","")))</f>
        <v>S</v>
      </c>
      <c r="G52" s="7" t="str">
        <f>IF(structure!G52="M",1,IF(structure!G52="V","V",IF(OR(structure!G51="M",structure!G51="V"),"S","")))</f>
        <v>S</v>
      </c>
      <c r="H52" s="7" t="str">
        <f>IF(structure!H52="M",1,IF(structure!H52="V","V",IF(OR(structure!H51="M",structure!H51="V"),"S","")))</f>
        <v>S</v>
      </c>
      <c r="I52" s="7" t="str">
        <f>IF(structure!I52="M",1,IF(structure!I52="V","V",IF(OR(structure!I51="M",structure!I51="V"),"S","")))</f>
        <v>S</v>
      </c>
      <c r="J52" s="7" t="str">
        <f>IF(structure!J52="M",1,IF(structure!J52="V","V",IF(OR(structure!J51="M",structure!J51="V"),"S","")))</f>
        <v>S</v>
      </c>
      <c r="K52" s="7" t="str">
        <f>IF(structure!K52="M",1,IF(structure!K52="V","V",IF(OR(structure!K51="M",structure!K51="V"),"S","")))</f>
        <v>S</v>
      </c>
      <c r="L52" s="7" t="str">
        <f>IF(structure!L52="M",1,IF(structure!L52="V","V",IF(OR(structure!L51="M",structure!L51="V"),"S","")))</f>
        <v>S</v>
      </c>
      <c r="M52" s="7" t="str">
        <f>IF(structure!M52="M",1,IF(structure!M52="V","V",IF(OR(structure!M51="M",structure!M51="V"),"S","")))</f>
        <v>S</v>
      </c>
      <c r="N52" s="7" t="str">
        <f>IF(structure!N52="M",1,IF(structure!N52="V","V",IF(OR(structure!N51="M",structure!N51="V"),"S","")))</f>
        <v>S</v>
      </c>
      <c r="O52" s="7" t="str">
        <f>IF(structure!O52="M",1,IF(structure!O52="V","V",IF(OR(structure!O51="M",structure!O51="V"),"S","")))</f>
        <v>S</v>
      </c>
      <c r="P52" s="7" t="str">
        <f>IF(structure!P52="M",1,IF(structure!P52="V","V",IF(OR(structure!P51="M",structure!P51="V"),"S","")))</f>
        <v>S</v>
      </c>
      <c r="Q52" s="7" t="str">
        <f>IF(structure!Q52="M",1,IF(structure!Q52="V","V",IF(OR(structure!Q51="M",structure!Q51="V"),"S","")))</f>
        <v>S</v>
      </c>
      <c r="R52" s="7" t="str">
        <f>IF(structure!R52="M",1,IF(structure!R52="V","V",IF(OR(structure!R51="M",structure!R51="V"),"S","")))</f>
        <v>S</v>
      </c>
      <c r="S52" s="7" t="str">
        <f>IF(structure!S52="M",1,IF(structure!S52="V","V",IF(OR(structure!S51="M",structure!S51="V"),"S","")))</f>
        <v>S</v>
      </c>
      <c r="T52" s="7" t="str">
        <f>IF(structure!T52="M",1,IF(structure!T52="V","V",IF(OR(structure!T51="M",structure!T51="V"),"S","")))</f>
        <v>S</v>
      </c>
      <c r="U52" s="7" t="str">
        <f>IF(structure!U52="M",1,IF(structure!U52="V","V",IF(OR(structure!U51="M",structure!U51="V"),"S","")))</f>
        <v>S</v>
      </c>
      <c r="V52" s="7" t="str">
        <f>IF(structure!V52="M",1,IF(structure!V52="V","V",IF(OR(structure!V51="M",structure!V51="V"),"S","")))</f>
        <v>S</v>
      </c>
      <c r="W52" s="7" t="str">
        <f>IF(structure!W52="M",1,IF(structure!W52="V","V",IF(OR(structure!W51="M",structure!W51="V"),"S","")))</f>
        <v>S</v>
      </c>
      <c r="X52" s="7" t="str">
        <f>IF(structure!X52="M",1,IF(structure!X52="V","V",IF(OR(structure!X51="M",structure!X51="V"),"S","")))</f>
        <v>S</v>
      </c>
      <c r="Y52" s="7" t="str">
        <f>IF(structure!Y52="M",1,IF(structure!Y52="V","V",IF(OR(structure!Y51="M",structure!Y51="V"),"S","")))</f>
        <v>S</v>
      </c>
      <c r="Z52" s="7" t="str">
        <f>IF(structure!Z52="M",1,IF(structure!Z52="V","V",IF(OR(structure!Z51="M",structure!Z51="V"),"S","")))</f>
        <v>S</v>
      </c>
      <c r="AA52" s="7" t="str">
        <f>IF(structure!AA52="M",1,IF(structure!AA52="V","V",IF(OR(structure!AA51="M",structure!AA51="V"),"S","")))</f>
        <v>S</v>
      </c>
      <c r="AB52" s="7" t="str">
        <f>IF(structure!AB52="M",1,IF(structure!AB52="V","V",IF(OR(structure!AB51="M",structure!AB51="V"),"S","")))</f>
        <v>S</v>
      </c>
      <c r="AC52" s="7" t="str">
        <f>IF(structure!AC52="M",1,IF(structure!AC52="V","V",IF(OR(structure!AC51="M",structure!AC51="V"),"S","")))</f>
        <v>S</v>
      </c>
      <c r="AD52" s="7" t="str">
        <f>IF(structure!AD52="M",1,IF(structure!AD52="V","V",IF(OR(structure!AD51="M",structure!AD51="V"),"S","")))</f>
        <v>S</v>
      </c>
      <c r="AE52" s="7" t="str">
        <f>IF(structure!AE52="M",1,IF(structure!AE52="V","V",IF(OR(structure!AE51="M",structure!AE51="V"),"S","")))</f>
        <v>S</v>
      </c>
      <c r="AF52" s="7" t="str">
        <f>IF(structure!AF52="M",1,IF(structure!AF52="V","V",IF(OR(structure!AF51="M",structure!AF51="V"),"S","")))</f>
        <v>S</v>
      </c>
      <c r="AG52" s="7" t="str">
        <f>IF(structure!AG52="M",1,IF(structure!AG52="V","V",IF(OR(structure!AG51="M",structure!AG51="V"),"S","")))</f>
        <v>S</v>
      </c>
      <c r="AH52" s="7" t="str">
        <f>IF(structure!AH52="M",1,IF(structure!AH52="V","V",IF(OR(structure!AH51="M",structure!AH51="V"),"S","")))</f>
        <v>S</v>
      </c>
      <c r="AI52" s="7" t="str">
        <f>IF(structure!AI52="M",1,IF(structure!AI52="V","V",IF(OR(structure!AI51="M",structure!AI51="V"),"S","")))</f>
        <v>S</v>
      </c>
      <c r="AJ52" s="7" t="str">
        <f>IF(structure!AJ52="M",1,IF(structure!AJ52="V","V",IF(OR(structure!AJ51="M",structure!AJ51="V"),"S","")))</f>
        <v>S</v>
      </c>
      <c r="AK52" s="7" t="str">
        <f>IF(structure!AK52="M",1,IF(structure!AK52="V","V",IF(OR(structure!AK51="M",structure!AK51="V"),"S","")))</f>
        <v>S</v>
      </c>
      <c r="AL52" s="7" t="str">
        <f>IF(structure!AL52="M",1,IF(structure!AL52="V","V",IF(OR(structure!AL51="M",structure!AL51="V"),"S","")))</f>
        <v>S</v>
      </c>
      <c r="AM52" s="7" t="str">
        <f>IF(structure!AM52="M",1,IF(structure!AM52="V","V",IF(OR(structure!AM51="M",structure!AM51="V"),"S","")))</f>
        <v>S</v>
      </c>
      <c r="AN52" s="7" t="str">
        <f>IF(structure!AN52="M",1,IF(structure!AN52="V","V",IF(OR(structure!AN51="M",structure!AN51="V"),"S","")))</f>
        <v>S</v>
      </c>
      <c r="AO52" s="7" t="str">
        <f>IF(structure!AO52="M",1,IF(structure!AO52="V","V",IF(OR(structure!AO51="M",structure!AO51="V"),"S","")))</f>
        <v>S</v>
      </c>
      <c r="AP52" s="7" t="str">
        <f>IF(structure!AP52="M",1,IF(structure!AP52="V","V",IF(OR(structure!AP51="M",structure!AP51="V"),"S","")))</f>
        <v>S</v>
      </c>
      <c r="AQ52" s="7" t="str">
        <f>IF(structure!AQ52="M",1,IF(structure!AQ52="V","V",IF(OR(structure!AQ51="M",structure!AQ51="V"),"S","")))</f>
        <v>S</v>
      </c>
      <c r="AR52" s="7" t="str">
        <f>IF(structure!AR52="M",1,IF(structure!AR52="V","V",IF(OR(structure!AR51="M",structure!AR51="V"),"S","")))</f>
        <v>S</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226" priority="27" stopIfTrue="1" operator="containsText" text="A-D">
      <formula>NOT(ISERROR(SEARCH("A-D",B4)))</formula>
    </cfRule>
    <cfRule type="containsText" dxfId="225" priority="28" operator="containsText" text="A-G">
      <formula>NOT(ISERROR(SEARCH("A-G",B4)))</formula>
    </cfRule>
  </conditionalFormatting>
  <conditionalFormatting sqref="S4:AI11 AZ4:AZ11">
    <cfRule type="containsText" dxfId="224" priority="25" operator="containsText" text="A-D">
      <formula>NOT(ISERROR(SEARCH("A-D",S4)))</formula>
    </cfRule>
    <cfRule type="containsText" dxfId="223" priority="26" operator="containsText" text="A-G">
      <formula>NOT(ISERROR(SEARCH("A-G",S4)))</formula>
    </cfRule>
  </conditionalFormatting>
  <conditionalFormatting sqref="B4:AI11 AZ4:AZ11 B30:EM52">
    <cfRule type="containsText" dxfId="222" priority="23" operator="containsText" text="A-G+A-D">
      <formula>NOT(ISERROR(SEARCH("A-G+A-D",B4)))</formula>
    </cfRule>
    <cfRule type="cellIs" dxfId="221" priority="24" operator="equal">
      <formula>1</formula>
    </cfRule>
  </conditionalFormatting>
  <conditionalFormatting sqref="B17:R24">
    <cfRule type="containsText" dxfId="220" priority="21" operator="containsText" text="A-D">
      <formula>NOT(ISERROR(SEARCH("A-D",B17)))</formula>
    </cfRule>
    <cfRule type="containsText" dxfId="219" priority="22" operator="containsText" text="A-G">
      <formula>NOT(ISERROR(SEARCH("A-G",B17)))</formula>
    </cfRule>
  </conditionalFormatting>
  <conditionalFormatting sqref="S17:AI24 AZ17:AZ24">
    <cfRule type="containsText" dxfId="218" priority="19" operator="containsText" text="A-D">
      <formula>NOT(ISERROR(SEARCH("A-D",S17)))</formula>
    </cfRule>
    <cfRule type="containsText" dxfId="217" priority="20" operator="containsText" text="A-G">
      <formula>NOT(ISERROR(SEARCH("A-G",S17)))</formula>
    </cfRule>
  </conditionalFormatting>
  <conditionalFormatting sqref="B17:AI24 AZ17:AZ24">
    <cfRule type="containsText" dxfId="216" priority="17" operator="containsText" text="A-G+A-D">
      <formula>NOT(ISERROR(SEARCH("A-G+A-D",B17)))</formula>
    </cfRule>
    <cfRule type="cellIs" dxfId="215" priority="18" stopIfTrue="1" operator="equal">
      <formula>1</formula>
    </cfRule>
  </conditionalFormatting>
  <conditionalFormatting sqref="AJ4:AY11">
    <cfRule type="containsText" dxfId="214" priority="15" operator="containsText" text="A-D">
      <formula>NOT(ISERROR(SEARCH("A-D",AJ4)))</formula>
    </cfRule>
    <cfRule type="containsText" dxfId="213" priority="16" operator="containsText" text="A-G">
      <formula>NOT(ISERROR(SEARCH("A-G",AJ4)))</formula>
    </cfRule>
  </conditionalFormatting>
  <conditionalFormatting sqref="AJ4:AY11">
    <cfRule type="containsText" dxfId="212" priority="13" operator="containsText" text="A-G+A-D">
      <formula>NOT(ISERROR(SEARCH("A-G+A-D",AJ4)))</formula>
    </cfRule>
    <cfRule type="cellIs" dxfId="211" priority="14" stopIfTrue="1" operator="equal">
      <formula>1</formula>
    </cfRule>
  </conditionalFormatting>
  <conditionalFormatting sqref="AJ17:AY24">
    <cfRule type="containsText" dxfId="210" priority="11" operator="containsText" text="A-D">
      <formula>NOT(ISERROR(SEARCH("A-D",AJ17)))</formula>
    </cfRule>
    <cfRule type="containsText" dxfId="209" priority="12" operator="containsText" text="A-G">
      <formula>NOT(ISERROR(SEARCH("A-G",AJ17)))</formula>
    </cfRule>
  </conditionalFormatting>
  <conditionalFormatting sqref="AJ17:AY24">
    <cfRule type="containsText" dxfId="208" priority="9" operator="containsText" text="A-G+A-D">
      <formula>NOT(ISERROR(SEARCH("A-G+A-D",AJ17)))</formula>
    </cfRule>
    <cfRule type="cellIs" dxfId="207" priority="10" stopIfTrue="1" operator="equal">
      <formula>1</formula>
    </cfRule>
  </conditionalFormatting>
  <conditionalFormatting sqref="BA4:BP11">
    <cfRule type="containsText" dxfId="206" priority="7" operator="containsText" text="A-D">
      <formula>NOT(ISERROR(SEARCH("A-D",BA4)))</formula>
    </cfRule>
    <cfRule type="containsText" dxfId="205" priority="8" operator="containsText" text="A-G">
      <formula>NOT(ISERROR(SEARCH("A-G",BA4)))</formula>
    </cfRule>
  </conditionalFormatting>
  <conditionalFormatting sqref="BA4:BP11">
    <cfRule type="containsText" dxfId="204" priority="5" operator="containsText" text="A-G+A-D">
      <formula>NOT(ISERROR(SEARCH("A-G+A-D",BA4)))</formula>
    </cfRule>
    <cfRule type="cellIs" dxfId="203" priority="6" stopIfTrue="1" operator="equal">
      <formula>1</formula>
    </cfRule>
  </conditionalFormatting>
  <conditionalFormatting sqref="BA17:BP24">
    <cfRule type="containsText" dxfId="202" priority="3" operator="containsText" text="A-D">
      <formula>NOT(ISERROR(SEARCH("A-D",BA17)))</formula>
    </cfRule>
    <cfRule type="containsText" dxfId="201" priority="4" operator="containsText" text="A-G">
      <formula>NOT(ISERROR(SEARCH("A-G",BA17)))</formula>
    </cfRule>
  </conditionalFormatting>
  <conditionalFormatting sqref="BA17:BP24">
    <cfRule type="containsText" dxfId="200" priority="1" operator="containsText" text="A-G+A-D">
      <formula>NOT(ISERROR(SEARCH("A-G+A-D",BA17)))</formula>
    </cfRule>
    <cfRule type="cellIs" dxfId="199" priority="2" stopIfTrue="1" operator="equal">
      <formula>1</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DE54"/>
  <sheetViews>
    <sheetView zoomScale="70" zoomScaleNormal="70" workbookViewId="0">
      <selection activeCell="CA12" sqref="CA12"/>
    </sheetView>
  </sheetViews>
  <sheetFormatPr baseColWidth="10" defaultColWidth="9.140625" defaultRowHeight="15" customHeight="1" x14ac:dyDescent="0.25"/>
  <cols>
    <col min="1" max="109" width="3.140625" customWidth="1"/>
  </cols>
  <sheetData>
    <row r="1" spans="1:68" ht="21" customHeight="1" x14ac:dyDescent="0.25">
      <c r="B1" t="s">
        <v>48</v>
      </c>
    </row>
    <row r="2" spans="1:68"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J2" s="300" t="s">
        <v>12</v>
      </c>
      <c r="AK2" s="300"/>
      <c r="AL2" s="300"/>
      <c r="AM2" s="300"/>
      <c r="AN2" s="300"/>
      <c r="AO2" s="300"/>
      <c r="AP2" s="300"/>
      <c r="AQ2" s="300"/>
      <c r="AR2" s="300"/>
      <c r="AS2" s="300"/>
      <c r="AT2" s="300"/>
      <c r="AU2" s="300"/>
      <c r="AV2" s="300"/>
      <c r="AW2" s="300"/>
      <c r="AX2" s="300"/>
      <c r="AY2" s="300"/>
      <c r="BA2" s="300" t="s">
        <v>13</v>
      </c>
      <c r="BB2" s="300"/>
      <c r="BC2" s="300"/>
      <c r="BD2" s="300"/>
      <c r="BE2" s="300"/>
      <c r="BF2" s="300"/>
      <c r="BG2" s="300"/>
      <c r="BH2" s="300"/>
      <c r="BI2" s="300"/>
      <c r="BJ2" s="300"/>
      <c r="BK2" s="300"/>
      <c r="BL2" s="300"/>
      <c r="BM2" s="300"/>
      <c r="BN2" s="300"/>
      <c r="BO2" s="300"/>
      <c r="BP2" s="300"/>
    </row>
    <row r="3" spans="1:68" ht="21" customHeight="1" thickBot="1" x14ac:dyDescent="0.3">
      <c r="A3" s="11"/>
      <c r="B3" s="61"/>
      <c r="C3" s="194"/>
      <c r="D3" s="194"/>
      <c r="E3" s="194"/>
      <c r="F3" s="194"/>
      <c r="G3" s="194"/>
      <c r="H3" s="194"/>
      <c r="I3" s="194"/>
      <c r="J3" s="194"/>
      <c r="K3" s="194"/>
      <c r="L3" s="194"/>
      <c r="M3" s="194"/>
      <c r="N3" s="194"/>
      <c r="O3" s="194"/>
      <c r="P3" s="194"/>
      <c r="Q3" s="61"/>
      <c r="S3" s="61"/>
      <c r="T3" s="194"/>
      <c r="U3" s="194"/>
      <c r="V3" s="194"/>
      <c r="W3" s="194"/>
      <c r="X3" s="194"/>
      <c r="Y3" s="194"/>
      <c r="Z3" s="194"/>
      <c r="AA3" s="194"/>
      <c r="AB3" s="194"/>
      <c r="AC3" s="194"/>
      <c r="AD3" s="194"/>
      <c r="AE3" s="194"/>
      <c r="AF3" s="194"/>
      <c r="AG3" s="194"/>
      <c r="AH3" s="61"/>
      <c r="AJ3" s="61"/>
      <c r="AK3" s="194"/>
      <c r="AL3" s="194"/>
      <c r="AM3" s="194"/>
      <c r="AN3" s="194"/>
      <c r="AO3" s="194"/>
      <c r="AP3" s="194"/>
      <c r="AQ3" s="194"/>
      <c r="AR3" s="194"/>
      <c r="AS3" s="194"/>
      <c r="AT3" s="194"/>
      <c r="AU3" s="194"/>
      <c r="AV3" s="194"/>
      <c r="AW3" s="194"/>
      <c r="AX3" s="194"/>
      <c r="AY3" s="61"/>
      <c r="BA3" s="61"/>
      <c r="BB3" s="194"/>
      <c r="BC3" s="194"/>
      <c r="BD3" s="194"/>
      <c r="BE3" s="194"/>
      <c r="BF3" s="194"/>
      <c r="BG3" s="194"/>
      <c r="BH3" s="194"/>
      <c r="BI3" s="194"/>
      <c r="BJ3" s="194"/>
      <c r="BK3" s="194"/>
      <c r="BL3" s="194"/>
      <c r="BM3" s="194"/>
      <c r="BN3" s="194"/>
      <c r="BO3" s="194"/>
      <c r="BP3" s="61"/>
    </row>
    <row r="4" spans="1:68" ht="21" customHeight="1" thickBot="1" x14ac:dyDescent="0.3">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2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2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B-F-S</v>
      </c>
      <c r="H6" s="51" t="str">
        <f>IF(pattes!H6="P-F-S","B-F-S",IF(AND(pattes!H6="P-F-D",'positionnement modules'!H6&lt;&gt;"B",'positionnement modules'!I6&lt;&gt;"B"),"B-F-D",IF(AND('positionnement modules'!H6="B",'positionnement modules'!I6="B"),"B-F-D",IF(AND(pattes!H6="P-F-D",OR('positionnement modules'!H6="B",'positionnement modules'!I6="B")),"spe",""))))</f>
        <v>B-F-D</v>
      </c>
      <c r="I6" s="51" t="str">
        <f>IF(pattes!I6="P-F-S","B-F-S",IF(AND(pattes!I6="P-F-D",'positionnement modules'!I6&lt;&gt;"B",'positionnement modules'!J6&lt;&gt;"B"),"B-F-D",IF(AND('positionnement modules'!I6="B",'positionnement modules'!J6="B"),"B-F-D",IF(AND(pattes!I6="P-F-D",OR('positionnement modules'!I6="B",'positionnement modules'!J6="B")),"spe",""))))</f>
        <v>B-F-D</v>
      </c>
      <c r="J6" s="51" t="str">
        <f>IF(pattes!J6="P-F-S","B-F-S",IF(AND(pattes!J6="P-F-D",'positionnement modules'!J6&lt;&gt;"B",'positionnement modules'!K6&lt;&gt;"B"),"B-F-D",IF(AND('positionnement modules'!J6="B",'positionnement modules'!K6="B"),"B-F-D",IF(AND(pattes!J6="P-F-D",OR('positionnement modules'!J6="B",'positionnement modules'!K6="B")),"spe",""))))</f>
        <v>B-F-S</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B-F-S</v>
      </c>
      <c r="X6" s="51" t="str">
        <f>IF(pattes!X6="P-F-S","B-F-S",IF(AND(pattes!X6="P-F-D",'positionnement modules'!X6&lt;&gt;"B",'positionnement modules'!Y6&lt;&gt;"B"),"B-F-D",IF(AND('positionnement modules'!X6="B",'positionnement modules'!Y6="B"),"B-F-D",IF(AND(pattes!X6="P-F-D",OR('positionnement modules'!X6="B",'positionnement modules'!Y6="B")),"spe",""))))</f>
        <v>B-F-D</v>
      </c>
      <c r="Y6" s="51" t="str">
        <f>IF(pattes!Y6="P-F-S","B-F-S",IF(AND(pattes!Y6="P-F-D",'positionnement modules'!Y6&lt;&gt;"B",'positionnement modules'!Z6&lt;&gt;"B"),"B-F-D",IF(AND('positionnement modules'!Y6="B",'positionnement modules'!Z6="B"),"B-F-D",IF(AND(pattes!Y6="P-F-D",OR('positionnement modules'!Y6="B",'positionnement modules'!Z6="B")),"spe",""))))</f>
        <v>B-F-S</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B-F-S</v>
      </c>
      <c r="BC6" s="51" t="str">
        <f>IF(pattes!BC6="P-F-S","B-F-S",IF(AND(pattes!BC6="P-F-D",'positionnement modules'!BC6&lt;&gt;"B",'positionnement modules'!BD6&lt;&gt;"B"),"B-F-D",IF(AND('positionnement modules'!BC6="B",'positionnement modules'!BD6="B"),"B-F-D",IF(AND(pattes!BC6="P-F-D",OR('positionnement modules'!BC6="B",'positionnement modules'!BD6="B")),"spe",""))))</f>
        <v>B-F-S</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2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B-F-S</v>
      </c>
      <c r="X7" s="51" t="str">
        <f>IF(pattes!X7="P-F-S","B-F-S",IF(AND(pattes!X7="P-F-D",'positionnement modules'!X7&lt;&gt;"B",'positionnement modules'!Y7&lt;&gt;"B"),"B-F-D",IF(AND('positionnement modules'!X7="B",'positionnement modules'!Y7="B"),"B-F-D",IF(AND(pattes!X7="P-F-D",OR('positionnement modules'!X7="B",'positionnement modules'!Y7="B")),"spe",""))))</f>
        <v>B-F-D</v>
      </c>
      <c r="Y7" s="51" t="str">
        <f>IF(pattes!Y7="P-F-S","B-F-S",IF(AND(pattes!Y7="P-F-D",'positionnement modules'!Y7&lt;&gt;"B",'positionnement modules'!Z7&lt;&gt;"B"),"B-F-D",IF(AND('positionnement modules'!Y7="B",'positionnement modules'!Z7="B"),"B-F-D",IF(AND(pattes!Y7="P-F-D",OR('positionnement modules'!Y7="B",'positionnement modules'!Z7="B")),"spe",""))))</f>
        <v>B-F-S</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B-F-S</v>
      </c>
      <c r="AL7" s="51" t="str">
        <f>IF(pattes!AL7="P-F-S","B-F-S",IF(AND(pattes!AL7="P-F-D",'positionnement modules'!AL7&lt;&gt;"B",'positionnement modules'!AM7&lt;&gt;"B"),"B-F-D",IF(AND('positionnement modules'!AL7="B",'positionnement modules'!AM7="B"),"B-F-D",IF(AND(pattes!AL7="P-F-D",OR('positionnement modules'!AL7="B",'positionnement modules'!AM7="B")),"spe",""))))</f>
        <v>B-F-D</v>
      </c>
      <c r="AM7" s="51" t="str">
        <f>IF(pattes!AM7="P-F-S","B-F-S",IF(AND(pattes!AM7="P-F-D",'positionnement modules'!AM7&lt;&gt;"B",'positionnement modules'!AN7&lt;&gt;"B"),"B-F-D",IF(AND('positionnement modules'!AM7="B",'positionnement modules'!AN7="B"),"B-F-D",IF(AND(pattes!AM7="P-F-D",OR('positionnement modules'!AM7="B",'positionnement modules'!AN7="B")),"spe",""))))</f>
        <v>B-F-D</v>
      </c>
      <c r="AN7" s="51" t="str">
        <f>IF(pattes!AN7="P-F-S","B-F-S",IF(AND(pattes!AN7="P-F-D",'positionnement modules'!AN7&lt;&gt;"B",'positionnement modules'!AO7&lt;&gt;"B"),"B-F-D",IF(AND('positionnement modules'!AN7="B",'positionnement modules'!AO7="B"),"B-F-D",IF(AND(pattes!AN7="P-F-D",OR('positionnement modules'!AN7="B",'positionnement modules'!AO7="B")),"spe",""))))</f>
        <v>B-F-D</v>
      </c>
      <c r="AO7" s="51" t="str">
        <f>IF(pattes!AO7="P-F-S","B-F-S",IF(AND(pattes!AO7="P-F-D",'positionnement modules'!AO7&lt;&gt;"B",'positionnement modules'!AP7&lt;&gt;"B"),"B-F-D",IF(AND('positionnement modules'!AO7="B",'positionnement modules'!AP7="B"),"B-F-D",IF(AND(pattes!AO7="P-F-D",OR('positionnement modules'!AO7="B",'positionnement modules'!AP7="B")),"spe",""))))</f>
        <v>B-F-D</v>
      </c>
      <c r="AP7" s="51" t="str">
        <f>IF(pattes!AP7="P-F-S","B-F-S",IF(AND(pattes!AP7="P-F-D",'positionnement modules'!AP7&lt;&gt;"B",'positionnement modules'!AQ7&lt;&gt;"B"),"B-F-D",IF(AND('positionnement modules'!AP7="B",'positionnement modules'!AQ7="B"),"B-F-D",IF(AND(pattes!AP7="P-F-D",OR('positionnement modules'!AP7="B",'positionnement modules'!AQ7="B")),"spe",""))))</f>
        <v>B-F-S</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B-F-S</v>
      </c>
      <c r="BC7" s="51" t="str">
        <f>IF(pattes!BC7="P-F-S","B-F-S",IF(AND(pattes!BC7="P-F-D",'positionnement modules'!BC7&lt;&gt;"B",'positionnement modules'!BD7&lt;&gt;"B"),"B-F-D",IF(AND('positionnement modules'!BC7="B",'positionnement modules'!BD7="B"),"B-F-D",IF(AND(pattes!BC7="P-F-D",OR('positionnement modules'!BC7="B",'positionnement modules'!BD7="B")),"spe",""))))</f>
        <v>B-F-D</v>
      </c>
      <c r="BD7" s="51" t="str">
        <f>IF(pattes!BD7="P-F-S","B-F-S",IF(AND(pattes!BD7="P-F-D",'positionnement modules'!BD7&lt;&gt;"B",'positionnement modules'!BE7&lt;&gt;"B"),"B-F-D",IF(AND('positionnement modules'!BD7="B",'positionnement modules'!BE7="B"),"B-F-D",IF(AND(pattes!BD7="P-F-D",OR('positionnement modules'!BD7="B",'positionnement modules'!BE7="B")),"spe",""))))</f>
        <v>B-F-D</v>
      </c>
      <c r="BE7" s="51" t="str">
        <f>IF(pattes!BE7="P-F-S","B-F-S",IF(AND(pattes!BE7="P-F-D",'positionnement modules'!BE7&lt;&gt;"B",'positionnement modules'!BF7&lt;&gt;"B"),"B-F-D",IF(AND('positionnement modules'!BE7="B",'positionnement modules'!BF7="B"),"B-F-D",IF(AND(pattes!BE7="P-F-D",OR('positionnement modules'!BE7="B",'positionnement modules'!BF7="B")),"spe",""))))</f>
        <v>B-F-D</v>
      </c>
      <c r="BF7" s="51" t="str">
        <f>IF(pattes!BF7="P-F-S","B-F-S",IF(AND(pattes!BF7="P-F-D",'positionnement modules'!BF7&lt;&gt;"B",'positionnement modules'!BG7&lt;&gt;"B"),"B-F-D",IF(AND('positionnement modules'!BF7="B",'positionnement modules'!BG7="B"),"B-F-D",IF(AND(pattes!BF7="P-F-D",OR('positionnement modules'!BF7="B",'positionnement modules'!BG7="B")),"spe",""))))</f>
        <v>B-F-D</v>
      </c>
      <c r="BG7" s="51" t="str">
        <f>IF(pattes!BG7="P-F-S","B-F-S",IF(AND(pattes!BG7="P-F-D",'positionnement modules'!BG7&lt;&gt;"B",'positionnement modules'!BH7&lt;&gt;"B"),"B-F-D",IF(AND('positionnement modules'!BG7="B",'positionnement modules'!BH7="B"),"B-F-D",IF(AND(pattes!BG7="P-F-D",OR('positionnement modules'!BG7="B",'positionnement modules'!BH7="B")),"spe",""))))</f>
        <v>B-F-S</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2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B-F-S</v>
      </c>
      <c r="AL8" s="51" t="str">
        <f>IF(pattes!AL8="P-F-S","B-F-S",IF(AND(pattes!AL8="P-F-D",'positionnement modules'!AL8&lt;&gt;"B",'positionnement modules'!AM8&lt;&gt;"B"),"B-F-D",IF(AND('positionnement modules'!AL8="B",'positionnement modules'!AM8="B"),"B-F-D",IF(AND(pattes!AL8="P-F-D",OR('positionnement modules'!AL8="B",'positionnement modules'!AM8="B")),"spe",""))))</f>
        <v>B-F-D</v>
      </c>
      <c r="AM8" s="51" t="str">
        <f>IF(pattes!AM8="P-F-S","B-F-S",IF(AND(pattes!AM8="P-F-D",'positionnement modules'!AM8&lt;&gt;"B",'positionnement modules'!AN8&lt;&gt;"B"),"B-F-D",IF(AND('positionnement modules'!AM8="B",'positionnement modules'!AN8="B"),"B-F-D",IF(AND(pattes!AM8="P-F-D",OR('positionnement modules'!AM8="B",'positionnement modules'!AN8="B")),"spe",""))))</f>
        <v>B-F-D</v>
      </c>
      <c r="AN8" s="51" t="str">
        <f>IF(pattes!AN8="P-F-S","B-F-S",IF(AND(pattes!AN8="P-F-D",'positionnement modules'!AN8&lt;&gt;"B",'positionnement modules'!AO8&lt;&gt;"B"),"B-F-D",IF(AND('positionnement modules'!AN8="B",'positionnement modules'!AO8="B"),"B-F-D",IF(AND(pattes!AN8="P-F-D",OR('positionnement modules'!AN8="B",'positionnement modules'!AO8="B")),"spe",""))))</f>
        <v>B-F-D</v>
      </c>
      <c r="AO8" s="51" t="str">
        <f>IF(pattes!AO8="P-F-S","B-F-S",IF(AND(pattes!AO8="P-F-D",'positionnement modules'!AO8&lt;&gt;"B",'positionnement modules'!AP8&lt;&gt;"B"),"B-F-D",IF(AND('positionnement modules'!AO8="B",'positionnement modules'!AP8="B"),"B-F-D",IF(AND(pattes!AO8="P-F-D",OR('positionnement modules'!AO8="B",'positionnement modules'!AP8="B")),"spe",""))))</f>
        <v>B-F-D</v>
      </c>
      <c r="AP8" s="51" t="str">
        <f>IF(pattes!AP8="P-F-S","B-F-S",IF(AND(pattes!AP8="P-F-D",'positionnement modules'!AP8&lt;&gt;"B",'positionnement modules'!AQ8&lt;&gt;"B"),"B-F-D",IF(AND('positionnement modules'!AP8="B",'positionnement modules'!AQ8="B"),"B-F-D",IF(AND(pattes!AP8="P-F-D",OR('positionnement modules'!AP8="B",'positionnement modules'!AQ8="B")),"spe",""))))</f>
        <v>B-F-S</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B-F-S</v>
      </c>
      <c r="BC8" s="51" t="str">
        <f>IF(pattes!BC8="P-F-S","B-F-S",IF(AND(pattes!BC8="P-F-D",'positionnement modules'!BC8&lt;&gt;"B",'positionnement modules'!BD8&lt;&gt;"B"),"B-F-D",IF(AND('positionnement modules'!BC8="B",'positionnement modules'!BD8="B"),"B-F-D",IF(AND(pattes!BC8="P-F-D",OR('positionnement modules'!BC8="B",'positionnement modules'!BD8="B")),"spe",""))))</f>
        <v>B-F-D</v>
      </c>
      <c r="BD8" s="51" t="str">
        <f>IF(pattes!BD8="P-F-S","B-F-S",IF(AND(pattes!BD8="P-F-D",'positionnement modules'!BD8&lt;&gt;"B",'positionnement modules'!BE8&lt;&gt;"B"),"B-F-D",IF(AND('positionnement modules'!BD8="B",'positionnement modules'!BE8="B"),"B-F-D",IF(AND(pattes!BD8="P-F-D",OR('positionnement modules'!BD8="B",'positionnement modules'!BE8="B")),"spe",""))))</f>
        <v>B-F-D</v>
      </c>
      <c r="BE8" s="51" t="str">
        <f>IF(pattes!BE8="P-F-S","B-F-S",IF(AND(pattes!BE8="P-F-D",'positionnement modules'!BE8&lt;&gt;"B",'positionnement modules'!BF8&lt;&gt;"B"),"B-F-D",IF(AND('positionnement modules'!BE8="B",'positionnement modules'!BF8="B"),"B-F-D",IF(AND(pattes!BE8="P-F-D",OR('positionnement modules'!BE8="B",'positionnement modules'!BF8="B")),"spe",""))))</f>
        <v>B-F-D</v>
      </c>
      <c r="BF8" s="51" t="str">
        <f>IF(pattes!BF8="P-F-S","B-F-S",IF(AND(pattes!BF8="P-F-D",'positionnement modules'!BF8&lt;&gt;"B",'positionnement modules'!BG8&lt;&gt;"B"),"B-F-D",IF(AND('positionnement modules'!BF8="B",'positionnement modules'!BG8="B"),"B-F-D",IF(AND(pattes!BF8="P-F-D",OR('positionnement modules'!BF8="B",'positionnement modules'!BG8="B")),"spe",""))))</f>
        <v>B-F-D</v>
      </c>
      <c r="BG8" s="51" t="str">
        <f>IF(pattes!BG8="P-F-S","B-F-S",IF(AND(pattes!BG8="P-F-D",'positionnement modules'!BG8&lt;&gt;"B",'positionnement modules'!BH8&lt;&gt;"B"),"B-F-D",IF(AND('positionnement modules'!BG8="B",'positionnement modules'!BH8="B"),"B-F-D",IF(AND(pattes!BG8="P-F-D",OR('positionnement modules'!BG8="B",'positionnement modules'!BH8="B")),"spe",""))))</f>
        <v>B-F-S</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2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B-F-S</v>
      </c>
      <c r="AL9" s="51" t="str">
        <f>IF(pattes!AL9="P-F-S","B-F-S",IF(AND(pattes!AL9="P-F-D",'positionnement modules'!AL9&lt;&gt;"B",'positionnement modules'!AM9&lt;&gt;"B"),"B-F-D",IF(AND('positionnement modules'!AL9="B",'positionnement modules'!AM9="B"),"B-F-D",IF(AND(pattes!AL9="P-F-D",OR('positionnement modules'!AL9="B",'positionnement modules'!AM9="B")),"spe",""))))</f>
        <v>B-F-D</v>
      </c>
      <c r="AM9" s="51" t="str">
        <f>IF(pattes!AM9="P-F-S","B-F-S",IF(AND(pattes!AM9="P-F-D",'positionnement modules'!AM9&lt;&gt;"B",'positionnement modules'!AN9&lt;&gt;"B"),"B-F-D",IF(AND('positionnement modules'!AM9="B",'positionnement modules'!AN9="B"),"B-F-D",IF(AND(pattes!AM9="P-F-D",OR('positionnement modules'!AM9="B",'positionnement modules'!AN9="B")),"spe",""))))</f>
        <v>B-F-D</v>
      </c>
      <c r="AN9" s="51" t="str">
        <f>IF(pattes!AN9="P-F-S","B-F-S",IF(AND(pattes!AN9="P-F-D",'positionnement modules'!AN9&lt;&gt;"B",'positionnement modules'!AO9&lt;&gt;"B"),"B-F-D",IF(AND('positionnement modules'!AN9="B",'positionnement modules'!AO9="B"),"B-F-D",IF(AND(pattes!AN9="P-F-D",OR('positionnement modules'!AN9="B",'positionnement modules'!AO9="B")),"spe",""))))</f>
        <v>B-F-D</v>
      </c>
      <c r="AO9" s="51" t="str">
        <f>IF(pattes!AO9="P-F-S","B-F-S",IF(AND(pattes!AO9="P-F-D",'positionnement modules'!AO9&lt;&gt;"B",'positionnement modules'!AP9&lt;&gt;"B"),"B-F-D",IF(AND('positionnement modules'!AO9="B",'positionnement modules'!AP9="B"),"B-F-D",IF(AND(pattes!AO9="P-F-D",OR('positionnement modules'!AO9="B",'positionnement modules'!AP9="B")),"spe",""))))</f>
        <v>B-F-D</v>
      </c>
      <c r="AP9" s="51" t="str">
        <f>IF(pattes!AP9="P-F-S","B-F-S",IF(AND(pattes!AP9="P-F-D",'positionnement modules'!AP9&lt;&gt;"B",'positionnement modules'!AQ9&lt;&gt;"B"),"B-F-D",IF(AND('positionnement modules'!AP9="B",'positionnement modules'!AQ9="B"),"B-F-D",IF(AND(pattes!AP9="P-F-D",OR('positionnement modules'!AP9="B",'positionnement modules'!AQ9="B")),"spe",""))))</f>
        <v>B-F-S</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B-F-S</v>
      </c>
      <c r="BC9" s="51" t="str">
        <f>IF(pattes!BC9="P-F-S","B-F-S",IF(AND(pattes!BC9="P-F-D",'positionnement modules'!BC9&lt;&gt;"B",'positionnement modules'!BD9&lt;&gt;"B"),"B-F-D",IF(AND('positionnement modules'!BC9="B",'positionnement modules'!BD9="B"),"B-F-D",IF(AND(pattes!BC9="P-F-D",OR('positionnement modules'!BC9="B",'positionnement modules'!BD9="B")),"spe",""))))</f>
        <v>B-F-S</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3">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3">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25">
      <c r="A12" s="11"/>
    </row>
    <row r="13" spans="1:68" ht="21" customHeight="1" x14ac:dyDescent="0.25"/>
    <row r="14" spans="1:68" ht="21" customHeight="1" x14ac:dyDescent="0.25"/>
    <row r="15" spans="1:68" ht="21" customHeight="1" x14ac:dyDescent="0.25">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J15" s="300" t="s">
        <v>16</v>
      </c>
      <c r="AK15" s="300"/>
      <c r="AL15" s="300"/>
      <c r="AM15" s="300"/>
      <c r="AN15" s="300"/>
      <c r="AO15" s="300"/>
      <c r="AP15" s="300"/>
      <c r="AQ15" s="300"/>
      <c r="AR15" s="300"/>
      <c r="AS15" s="300"/>
      <c r="AT15" s="300"/>
      <c r="AU15" s="300"/>
      <c r="AV15" s="300"/>
      <c r="AW15" s="300"/>
      <c r="AX15" s="300"/>
      <c r="AY15" s="300"/>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B16" s="61"/>
      <c r="C16" s="194"/>
      <c r="D16" s="194"/>
      <c r="E16" s="194"/>
      <c r="F16" s="194"/>
      <c r="G16" s="194"/>
      <c r="H16" s="194"/>
      <c r="I16" s="194"/>
      <c r="J16" s="194"/>
      <c r="K16" s="194"/>
      <c r="L16" s="194"/>
      <c r="M16" s="194"/>
      <c r="N16" s="194"/>
      <c r="O16" s="194"/>
      <c r="P16" s="194"/>
      <c r="Q16" s="61"/>
      <c r="S16" s="61"/>
      <c r="T16" s="194"/>
      <c r="U16" s="194"/>
      <c r="V16" s="194"/>
      <c r="W16" s="194"/>
      <c r="X16" s="194"/>
      <c r="Y16" s="194"/>
      <c r="Z16" s="194"/>
      <c r="AA16" s="194"/>
      <c r="AB16" s="194"/>
      <c r="AC16" s="194"/>
      <c r="AD16" s="194"/>
      <c r="AE16" s="194"/>
      <c r="AF16" s="194"/>
      <c r="AG16" s="194"/>
      <c r="AH16" s="61"/>
      <c r="AJ16" s="61"/>
      <c r="AK16" s="194"/>
      <c r="AL16" s="194"/>
      <c r="AM16" s="194"/>
      <c r="AN16" s="194"/>
      <c r="AO16" s="194"/>
      <c r="AP16" s="194"/>
      <c r="AQ16" s="194"/>
      <c r="AR16" s="194"/>
      <c r="AS16" s="194"/>
      <c r="AT16" s="194"/>
      <c r="AU16" s="194"/>
      <c r="AV16" s="194"/>
      <c r="AW16" s="194"/>
      <c r="AX16" s="194"/>
      <c r="AY16" s="61"/>
      <c r="BA16" s="61"/>
      <c r="BB16" s="194"/>
      <c r="BC16" s="194"/>
      <c r="BD16" s="194"/>
      <c r="BE16" s="194"/>
      <c r="BF16" s="194"/>
      <c r="BG16" s="194"/>
      <c r="BH16" s="194"/>
      <c r="BI16" s="194"/>
      <c r="BJ16" s="194"/>
      <c r="BK16" s="194"/>
      <c r="BL16" s="194"/>
      <c r="BM16" s="194"/>
      <c r="BN16" s="194"/>
      <c r="BO16" s="194"/>
      <c r="BP16" s="61"/>
    </row>
    <row r="17" spans="2:109" ht="21" customHeight="1" thickBot="1" x14ac:dyDescent="0.3">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2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2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B-F-S</v>
      </c>
      <c r="E19" s="51" t="str">
        <f>IF(pattes!E19="P-F-S","B-F-S",IF(AND(pattes!E19="P-F-D",'positionnement modules'!E19&lt;&gt;"B",'positionnement modules'!F19&lt;&gt;"B"),"B-F-D",IF(AND('positionnement modules'!E19="B",'positionnement modules'!F19="B"),"B-F-D",IF(AND(pattes!E19="P-F-D",OR('positionnement modules'!E19="B",'positionnement modules'!F19="B")),"spe",""))))</f>
        <v>B-F-D</v>
      </c>
      <c r="F19" s="51" t="str">
        <f>IF(pattes!F19="P-F-S","B-F-S",IF(AND(pattes!F19="P-F-D",'positionnement modules'!F19&lt;&gt;"B",'positionnement modules'!G19&lt;&gt;"B"),"B-F-D",IF(AND('positionnement modules'!F19="B",'positionnement modules'!G19="B"),"B-F-D",IF(AND(pattes!F19="P-F-D",OR('positionnement modules'!F19="B",'positionnement modules'!G19="B")),"spe",""))))</f>
        <v>B-F-D</v>
      </c>
      <c r="G19" s="51" t="str">
        <f>IF(pattes!G19="P-F-S","B-F-S",IF(AND(pattes!G19="P-F-D",'positionnement modules'!G19&lt;&gt;"B",'positionnement modules'!H19&lt;&gt;"B"),"B-F-D",IF(AND('positionnement modules'!G19="B",'positionnement modules'!H19="B"),"B-F-D",IF(AND(pattes!G19="P-F-D",OR('positionnement modules'!G19="B",'positionnement modules'!H19="B")),"spe",""))))</f>
        <v>B-F-D</v>
      </c>
      <c r="H19" s="51" t="str">
        <f>IF(pattes!H19="P-F-S","B-F-S",IF(AND(pattes!H19="P-F-D",'positionnement modules'!H19&lt;&gt;"B",'positionnement modules'!I19&lt;&gt;"B"),"B-F-D",IF(AND('positionnement modules'!H19="B",'positionnement modules'!I19="B"),"B-F-D",IF(AND(pattes!H19="P-F-D",OR('positionnement modules'!H19="B",'positionnement modules'!I19="B")),"spe",""))))</f>
        <v>B-F-D</v>
      </c>
      <c r="I19" s="51" t="str">
        <f>IF(pattes!I19="P-F-S","B-F-S",IF(AND(pattes!I19="P-F-D",'positionnement modules'!I19&lt;&gt;"B",'positionnement modules'!J19&lt;&gt;"B"),"B-F-D",IF(AND('positionnement modules'!I19="B",'positionnement modules'!J19="B"),"B-F-D",IF(AND(pattes!I19="P-F-D",OR('positionnement modules'!I19="B",'positionnement modules'!J19="B")),"spe",""))))</f>
        <v>B-F-D</v>
      </c>
      <c r="J19" s="51" t="str">
        <f>IF(pattes!J19="P-F-S","B-F-S",IF(AND(pattes!J19="P-F-D",'positionnement modules'!J19&lt;&gt;"B",'positionnement modules'!K19&lt;&gt;"B"),"B-F-D",IF(AND('positionnement modules'!J19="B",'positionnement modules'!K19="B"),"B-F-D",IF(AND(pattes!J19="P-F-D",OR('positionnement modules'!J19="B",'positionnement modules'!K19="B")),"spe",""))))</f>
        <v>B-F-D</v>
      </c>
      <c r="K19" s="51" t="str">
        <f>IF(pattes!K19="P-F-S","B-F-S",IF(AND(pattes!K19="P-F-D",'positionnement modules'!K19&lt;&gt;"B",'positionnement modules'!L19&lt;&gt;"B"),"B-F-D",IF(AND('positionnement modules'!K19="B",'positionnement modules'!L19="B"),"B-F-D",IF(AND(pattes!K19="P-F-D",OR('positionnement modules'!K19="B",'positionnement modules'!L19="B")),"spe",""))))</f>
        <v>B-F-D</v>
      </c>
      <c r="L19" s="51" t="str">
        <f>IF(pattes!L19="P-F-S","B-F-S",IF(AND(pattes!L19="P-F-D",'positionnement modules'!L19&lt;&gt;"B",'positionnement modules'!M19&lt;&gt;"B"),"B-F-D",IF(AND('positionnement modules'!L19="B",'positionnement modules'!M19="B"),"B-F-D",IF(AND(pattes!L19="P-F-D",OR('positionnement modules'!L19="B",'positionnement modules'!M19="B")),"spe",""))))</f>
        <v>B-F-D</v>
      </c>
      <c r="M19" s="51" t="str">
        <f>IF(pattes!M19="P-F-S","B-F-S",IF(AND(pattes!M19="P-F-D",'positionnement modules'!M19&lt;&gt;"B",'positionnement modules'!N19&lt;&gt;"B"),"B-F-D",IF(AND('positionnement modules'!M19="B",'positionnement modules'!N19="B"),"B-F-D",IF(AND(pattes!M19="P-F-D",OR('positionnement modules'!M19="B",'positionnement modules'!N19="B")),"spe",""))))</f>
        <v>B-F-D</v>
      </c>
      <c r="N19" s="51" t="str">
        <f>IF(pattes!N19="P-F-S","B-F-S",IF(AND(pattes!N19="P-F-D",'positionnement modules'!N19&lt;&gt;"B",'positionnement modules'!O19&lt;&gt;"B"),"B-F-D",IF(AND('positionnement modules'!N19="B",'positionnement modules'!O19="B"),"B-F-D",IF(AND(pattes!N19="P-F-D",OR('positionnement modules'!N19="B",'positionnement modules'!O19="B")),"spe",""))))</f>
        <v>B-F-S</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B-F-S</v>
      </c>
      <c r="V19" s="51" t="str">
        <f>IF(pattes!V19="P-F-S","B-F-S",IF(AND(pattes!V19="P-F-D",'positionnement modules'!V19&lt;&gt;"B",'positionnement modules'!W19&lt;&gt;"B"),"B-F-D",IF(AND('positionnement modules'!V19="B",'positionnement modules'!W19="B"),"B-F-D",IF(AND(pattes!V19="P-F-D",OR('positionnement modules'!V19="B",'positionnement modules'!W19="B")),"spe",""))))</f>
        <v>B-F-D</v>
      </c>
      <c r="W19" s="51" t="str">
        <f>IF(pattes!W19="P-F-S","B-F-S",IF(AND(pattes!W19="P-F-D",'positionnement modules'!W19&lt;&gt;"B",'positionnement modules'!X19&lt;&gt;"B"),"B-F-D",IF(AND('positionnement modules'!W19="B",'positionnement modules'!X19="B"),"B-F-D",IF(AND(pattes!W19="P-F-D",OR('positionnement modules'!W19="B",'positionnement modules'!X19="B")),"spe",""))))</f>
        <v>B-F-D</v>
      </c>
      <c r="X19" s="51" t="str">
        <f>IF(pattes!X19="P-F-S","B-F-S",IF(AND(pattes!X19="P-F-D",'positionnement modules'!X19&lt;&gt;"B",'positionnement modules'!Y19&lt;&gt;"B"),"B-F-D",IF(AND('positionnement modules'!X19="B",'positionnement modules'!Y19="B"),"B-F-D",IF(AND(pattes!X19="P-F-D",OR('positionnement modules'!X19="B",'positionnement modules'!Y19="B")),"spe",""))))</f>
        <v>B-F-D</v>
      </c>
      <c r="Y19" s="51" t="str">
        <f>IF(pattes!Y19="P-F-S","B-F-S",IF(AND(pattes!Y19="P-F-D",'positionnement modules'!Y19&lt;&gt;"B",'positionnement modules'!Z19&lt;&gt;"B"),"B-F-D",IF(AND('positionnement modules'!Y19="B",'positionnement modules'!Z19="B"),"B-F-D",IF(AND(pattes!Y19="P-F-D",OR('positionnement modules'!Y19="B",'positionnement modules'!Z19="B")),"spe",""))))</f>
        <v>B-F-D</v>
      </c>
      <c r="Z19" s="51" t="str">
        <f>IF(pattes!Z19="P-F-S","B-F-S",IF(AND(pattes!Z19="P-F-D",'positionnement modules'!Z19&lt;&gt;"B",'positionnement modules'!AA19&lt;&gt;"B"),"B-F-D",IF(AND('positionnement modules'!Z19="B",'positionnement modules'!AA19="B"),"B-F-D",IF(AND(pattes!Z19="P-F-D",OR('positionnement modules'!Z19="B",'positionnement modules'!AA19="B")),"spe",""))))</f>
        <v>B-F-D</v>
      </c>
      <c r="AA19" s="51" t="str">
        <f>IF(pattes!AA19="P-F-S","B-F-S",IF(AND(pattes!AA19="P-F-D",'positionnement modules'!AA19&lt;&gt;"B",'positionnement modules'!AB19&lt;&gt;"B"),"B-F-D",IF(AND('positionnement modules'!AA19="B",'positionnement modules'!AB19="B"),"B-F-D",IF(AND(pattes!AA19="P-F-D",OR('positionnement modules'!AA19="B",'positionnement modules'!AB19="B")),"spe",""))))</f>
        <v>B-F-D</v>
      </c>
      <c r="AB19" s="51" t="str">
        <f>IF(pattes!AB19="P-F-S","B-F-S",IF(AND(pattes!AB19="P-F-D",'positionnement modules'!AB19&lt;&gt;"B",'positionnement modules'!AC19&lt;&gt;"B"),"B-F-D",IF(AND('positionnement modules'!AB19="B",'positionnement modules'!AC19="B"),"B-F-D",IF(AND(pattes!AB19="P-F-D",OR('positionnement modules'!AB19="B",'positionnement modules'!AC19="B")),"spe",""))))</f>
        <v>B-F-D</v>
      </c>
      <c r="AC19" s="51" t="str">
        <f>IF(pattes!AC19="P-F-S","B-F-S",IF(AND(pattes!AC19="P-F-D",'positionnement modules'!AC19&lt;&gt;"B",'positionnement modules'!AD19&lt;&gt;"B"),"B-F-D",IF(AND('positionnement modules'!AC19="B",'positionnement modules'!AD19="B"),"B-F-D",IF(AND(pattes!AC19="P-F-D",OR('positionnement modules'!AC19="B",'positionnement modules'!AD19="B")),"spe",""))))</f>
        <v>B-F-D</v>
      </c>
      <c r="AD19" s="51" t="str">
        <f>IF(pattes!AD19="P-F-S","B-F-S",IF(AND(pattes!AD19="P-F-D",'positionnement modules'!AD19&lt;&gt;"B",'positionnement modules'!AE19&lt;&gt;"B"),"B-F-D",IF(AND('positionnement modules'!AD19="B",'positionnement modules'!AE19="B"),"B-F-D",IF(AND(pattes!AD19="P-F-D",OR('positionnement modules'!AD19="B",'positionnement modules'!AE19="B")),"spe",""))))</f>
        <v>B-F-D</v>
      </c>
      <c r="AE19" s="51" t="str">
        <f>IF(pattes!AE19="P-F-S","B-F-S",IF(AND(pattes!AE19="P-F-D",'positionnement modules'!AE19&lt;&gt;"B",'positionnement modules'!AF19&lt;&gt;"B"),"B-F-D",IF(AND('positionnement modules'!AE19="B",'positionnement modules'!AF19="B"),"B-F-D",IF(AND(pattes!AE19="P-F-D",OR('positionnement modules'!AE19="B",'positionnement modules'!AF19="B")),"spe",""))))</f>
        <v>B-F-S</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B-F-S</v>
      </c>
      <c r="AM19" s="51" t="str">
        <f>IF(pattes!AM19="P-F-S","B-F-S",IF(AND(pattes!AM19="P-F-D",'positionnement modules'!AM19&lt;&gt;"B",'positionnement modules'!AN19&lt;&gt;"B"),"B-F-D",IF(AND('positionnement modules'!AM19="B",'positionnement modules'!AN19="B"),"B-F-D",IF(AND(pattes!AM19="P-F-D",OR('positionnement modules'!AM19="B",'positionnement modules'!AN19="B")),"spe",""))))</f>
        <v>B-F-D</v>
      </c>
      <c r="AN19" s="51" t="str">
        <f>IF(pattes!AN19="P-F-S","B-F-S",IF(AND(pattes!AN19="P-F-D",'positionnement modules'!AN19&lt;&gt;"B",'positionnement modules'!AO19&lt;&gt;"B"),"B-F-D",IF(AND('positionnement modules'!AN19="B",'positionnement modules'!AO19="B"),"B-F-D",IF(AND(pattes!AN19="P-F-D",OR('positionnement modules'!AN19="B",'positionnement modules'!AO19="B")),"spe",""))))</f>
        <v>B-F-D</v>
      </c>
      <c r="AO19" s="51" t="str">
        <f>IF(pattes!AO19="P-F-S","B-F-S",IF(AND(pattes!AO19="P-F-D",'positionnement modules'!AO19&lt;&gt;"B",'positionnement modules'!AP19&lt;&gt;"B"),"B-F-D",IF(AND('positionnement modules'!AO19="B",'positionnement modules'!AP19="B"),"B-F-D",IF(AND(pattes!AO19="P-F-D",OR('positionnement modules'!AO19="B",'positionnement modules'!AP19="B")),"spe",""))))</f>
        <v>B-F-D</v>
      </c>
      <c r="AP19" s="51" t="str">
        <f>IF(pattes!AP19="P-F-S","B-F-S",IF(AND(pattes!AP19="P-F-D",'positionnement modules'!AP19&lt;&gt;"B",'positionnement modules'!AQ19&lt;&gt;"B"),"B-F-D",IF(AND('positionnement modules'!AP19="B",'positionnement modules'!AQ19="B"),"B-F-D",IF(AND(pattes!AP19="P-F-D",OR('positionnement modules'!AP19="B",'positionnement modules'!AQ19="B")),"spe",""))))</f>
        <v>B-F-D</v>
      </c>
      <c r="AQ19" s="51" t="str">
        <f>IF(pattes!AQ19="P-F-S","B-F-S",IF(AND(pattes!AQ19="P-F-D",'positionnement modules'!AQ19&lt;&gt;"B",'positionnement modules'!AR19&lt;&gt;"B"),"B-F-D",IF(AND('positionnement modules'!AQ19="B",'positionnement modules'!AR19="B"),"B-F-D",IF(AND(pattes!AQ19="P-F-D",OR('positionnement modules'!AQ19="B",'positionnement modules'!AR19="B")),"spe",""))))</f>
        <v>B-F-D</v>
      </c>
      <c r="AR19" s="51" t="str">
        <f>IF(pattes!AR19="P-F-S","B-F-S",IF(AND(pattes!AR19="P-F-D",'positionnement modules'!AR19&lt;&gt;"B",'positionnement modules'!AS19&lt;&gt;"B"),"B-F-D",IF(AND('positionnement modules'!AR19="B",'positionnement modules'!AS19="B"),"B-F-D",IF(AND(pattes!AR19="P-F-D",OR('positionnement modules'!AR19="B",'positionnement modules'!AS19="B")),"spe",""))))</f>
        <v>B-F-D</v>
      </c>
      <c r="AS19" s="51" t="str">
        <f>IF(pattes!AS19="P-F-S","B-F-S",IF(AND(pattes!AS19="P-F-D",'positionnement modules'!AS19&lt;&gt;"B",'positionnement modules'!AT19&lt;&gt;"B"),"B-F-D",IF(AND('positionnement modules'!AS19="B",'positionnement modules'!AT19="B"),"B-F-D",IF(AND(pattes!AS19="P-F-D",OR('positionnement modules'!AS19="B",'positionnement modules'!AT19="B")),"spe",""))))</f>
        <v>B-F-D</v>
      </c>
      <c r="AT19" s="51" t="str">
        <f>IF(pattes!AT19="P-F-S","B-F-S",IF(AND(pattes!AT19="P-F-D",'positionnement modules'!AT19&lt;&gt;"B",'positionnement modules'!AU19&lt;&gt;"B"),"B-F-D",IF(AND('positionnement modules'!AT19="B",'positionnement modules'!AU19="B"),"B-F-D",IF(AND(pattes!AT19="P-F-D",OR('positionnement modules'!AT19="B",'positionnement modules'!AU19="B")),"spe",""))))</f>
        <v>B-F-D</v>
      </c>
      <c r="AU19" s="51" t="str">
        <f>IF(pattes!AU19="P-F-S","B-F-S",IF(AND(pattes!AU19="P-F-D",'positionnement modules'!AU19&lt;&gt;"B",'positionnement modules'!AV19&lt;&gt;"B"),"B-F-D",IF(AND('positionnement modules'!AU19="B",'positionnement modules'!AV19="B"),"B-F-D",IF(AND(pattes!AU19="P-F-D",OR('positionnement modules'!AU19="B",'positionnement modules'!AV19="B")),"spe",""))))</f>
        <v>B-F-D</v>
      </c>
      <c r="AV19" s="51" t="str">
        <f>IF(pattes!AV19="P-F-S","B-F-S",IF(AND(pattes!AV19="P-F-D",'positionnement modules'!AV19&lt;&gt;"B",'positionnement modules'!AW19&lt;&gt;"B"),"B-F-D",IF(AND('positionnement modules'!AV19="B",'positionnement modules'!AW19="B"),"B-F-D",IF(AND(pattes!AV19="P-F-D",OR('positionnement modules'!AV19="B",'positionnement modules'!AW19="B")),"spe",""))))</f>
        <v>B-F-S</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B-F-S</v>
      </c>
      <c r="BC19" s="51" t="str">
        <f>IF(pattes!BC19="P-F-S","B-F-S",IF(AND(pattes!BC19="P-F-D",'positionnement modules'!BC19&lt;&gt;"B",'positionnement modules'!BD19&lt;&gt;"B"),"B-F-D",IF(AND('positionnement modules'!BC19="B",'positionnement modules'!BD19="B"),"B-F-D",IF(AND(pattes!BC19="P-F-D",OR('positionnement modules'!BC19="B",'positionnement modules'!BD19="B")),"spe",""))))</f>
        <v>B-F-D</v>
      </c>
      <c r="BD19" s="51" t="str">
        <f>IF(pattes!BD19="P-F-S","B-F-S",IF(AND(pattes!BD19="P-F-D",'positionnement modules'!BD19&lt;&gt;"B",'positionnement modules'!BE19&lt;&gt;"B"),"B-F-D",IF(AND('positionnement modules'!BD19="B",'positionnement modules'!BE19="B"),"B-F-D",IF(AND(pattes!BD19="P-F-D",OR('positionnement modules'!BD19="B",'positionnement modules'!BE19="B")),"spe",""))))</f>
        <v>B-F-D</v>
      </c>
      <c r="BE19" s="51" t="str">
        <f>IF(pattes!BE19="P-F-S","B-F-S",IF(AND(pattes!BE19="P-F-D",'positionnement modules'!BE19&lt;&gt;"B",'positionnement modules'!BF19&lt;&gt;"B"),"B-F-D",IF(AND('positionnement modules'!BE19="B",'positionnement modules'!BF19="B"),"B-F-D",IF(AND(pattes!BE19="P-F-D",OR('positionnement modules'!BE19="B",'positionnement modules'!BF19="B")),"spe",""))))</f>
        <v>B-F-D</v>
      </c>
      <c r="BF19" s="51" t="str">
        <f>IF(pattes!BF19="P-F-S","B-F-S",IF(AND(pattes!BF19="P-F-D",'positionnement modules'!BF19&lt;&gt;"B",'positionnement modules'!BG19&lt;&gt;"B"),"B-F-D",IF(AND('positionnement modules'!BF19="B",'positionnement modules'!BG19="B"),"B-F-D",IF(AND(pattes!BF19="P-F-D",OR('positionnement modules'!BF19="B",'positionnement modules'!BG19="B")),"spe",""))))</f>
        <v>B-F-D</v>
      </c>
      <c r="BG19" s="51" t="str">
        <f>IF(pattes!BG19="P-F-S","B-F-S",IF(AND(pattes!BG19="P-F-D",'positionnement modules'!BG19&lt;&gt;"B",'positionnement modules'!BH19&lt;&gt;"B"),"B-F-D",IF(AND('positionnement modules'!BG19="B",'positionnement modules'!BH19="B"),"B-F-D",IF(AND(pattes!BG19="P-F-D",OR('positionnement modules'!BG19="B",'positionnement modules'!BH19="B")),"spe",""))))</f>
        <v>B-F-D</v>
      </c>
      <c r="BH19" s="51" t="str">
        <f>IF(pattes!BH19="P-F-S","B-F-S",IF(AND(pattes!BH19="P-F-D",'positionnement modules'!BH19&lt;&gt;"B",'positionnement modules'!BI19&lt;&gt;"B"),"B-F-D",IF(AND('positionnement modules'!BH19="B",'positionnement modules'!BI19="B"),"B-F-D",IF(AND(pattes!BH19="P-F-D",OR('positionnement modules'!BH19="B",'positionnement modules'!BI19="B")),"spe",""))))</f>
        <v>B-F-D</v>
      </c>
      <c r="BI19" s="51" t="str">
        <f>IF(pattes!BI19="P-F-S","B-F-S",IF(AND(pattes!BI19="P-F-D",'positionnement modules'!BI19&lt;&gt;"B",'positionnement modules'!BJ19&lt;&gt;"B"),"B-F-D",IF(AND('positionnement modules'!BI19="B",'positionnement modules'!BJ19="B"),"B-F-D",IF(AND(pattes!BI19="P-F-D",OR('positionnement modules'!BI19="B",'positionnement modules'!BJ19="B")),"spe",""))))</f>
        <v>B-F-D</v>
      </c>
      <c r="BJ19" s="51" t="str">
        <f>IF(pattes!BJ19="P-F-S","B-F-S",IF(AND(pattes!BJ19="P-F-D",'positionnement modules'!BJ19&lt;&gt;"B",'positionnement modules'!BK19&lt;&gt;"B"),"B-F-D",IF(AND('positionnement modules'!BJ19="B",'positionnement modules'!BK19="B"),"B-F-D",IF(AND(pattes!BJ19="P-F-D",OR('positionnement modules'!BJ19="B",'positionnement modules'!BK19="B")),"spe",""))))</f>
        <v>B-F-D</v>
      </c>
      <c r="BK19" s="51" t="str">
        <f>IF(pattes!BK19="P-F-S","B-F-S",IF(AND(pattes!BK19="P-F-D",'positionnement modules'!BK19&lt;&gt;"B",'positionnement modules'!BL19&lt;&gt;"B"),"B-F-D",IF(AND('positionnement modules'!BK19="B",'positionnement modules'!BL19="B"),"B-F-D",IF(AND(pattes!BK19="P-F-D",OR('positionnement modules'!BK19="B",'positionnement modules'!BL19="B")),"spe",""))))</f>
        <v>B-F-D</v>
      </c>
      <c r="BL19" s="51" t="str">
        <f>IF(pattes!BL19="P-F-S","B-F-S",IF(AND(pattes!BL19="P-F-D",'positionnement modules'!BL19&lt;&gt;"B",'positionnement modules'!BM19&lt;&gt;"B"),"B-F-D",IF(AND('positionnement modules'!BL19="B",'positionnement modules'!BM19="B"),"B-F-D",IF(AND(pattes!BL19="P-F-D",OR('positionnement modules'!BL19="B",'positionnement modules'!BM19="B")),"spe",""))))</f>
        <v>B-F-S</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2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B-F-S</v>
      </c>
      <c r="E20" s="51" t="str">
        <f>IF(pattes!E20="P-F-S","B-F-S",IF(AND(pattes!E20="P-F-D",'positionnement modules'!E20&lt;&gt;"B",'positionnement modules'!F20&lt;&gt;"B"),"B-F-D",IF(AND('positionnement modules'!E20="B",'positionnement modules'!F20="B"),"B-F-D",IF(AND(pattes!E20="P-F-D",OR('positionnement modules'!E20="B",'positionnement modules'!F20="B")),"spe",""))))</f>
        <v>B-F-D</v>
      </c>
      <c r="F20" s="51" t="str">
        <f>IF(pattes!F20="P-F-S","B-F-S",IF(AND(pattes!F20="P-F-D",'positionnement modules'!F20&lt;&gt;"B",'positionnement modules'!G20&lt;&gt;"B"),"B-F-D",IF(AND('positionnement modules'!F20="B",'positionnement modules'!G20="B"),"B-F-D",IF(AND(pattes!F20="P-F-D",OR('positionnement modules'!F20="B",'positionnement modules'!G20="B")),"spe",""))))</f>
        <v>B-F-D</v>
      </c>
      <c r="G20" s="51" t="str">
        <f>IF(pattes!G20="P-F-S","B-F-S",IF(AND(pattes!G20="P-F-D",'positionnement modules'!G20&lt;&gt;"B",'positionnement modules'!H20&lt;&gt;"B"),"B-F-D",IF(AND('positionnement modules'!G20="B",'positionnement modules'!H20="B"),"B-F-D",IF(AND(pattes!G20="P-F-D",OR('positionnement modules'!G20="B",'positionnement modules'!H20="B")),"spe",""))))</f>
        <v>B-F-D</v>
      </c>
      <c r="H20" s="51" t="str">
        <f>IF(pattes!H20="P-F-S","B-F-S",IF(AND(pattes!H20="P-F-D",'positionnement modules'!H20&lt;&gt;"B",'positionnement modules'!I20&lt;&gt;"B"),"B-F-D",IF(AND('positionnement modules'!H20="B",'positionnement modules'!I20="B"),"B-F-D",IF(AND(pattes!H20="P-F-D",OR('positionnement modules'!H20="B",'positionnement modules'!I20="B")),"spe",""))))</f>
        <v>B-F-D</v>
      </c>
      <c r="I20" s="51" t="str">
        <f>IF(pattes!I20="P-F-S","B-F-S",IF(AND(pattes!I20="P-F-D",'positionnement modules'!I20&lt;&gt;"B",'positionnement modules'!J20&lt;&gt;"B"),"B-F-D",IF(AND('positionnement modules'!I20="B",'positionnement modules'!J20="B"),"B-F-D",IF(AND(pattes!I20="P-F-D",OR('positionnement modules'!I20="B",'positionnement modules'!J20="B")),"spe",""))))</f>
        <v>B-F-D</v>
      </c>
      <c r="J20" s="51" t="str">
        <f>IF(pattes!J20="P-F-S","B-F-S",IF(AND(pattes!J20="P-F-D",'positionnement modules'!J20&lt;&gt;"B",'positionnement modules'!K20&lt;&gt;"B"),"B-F-D",IF(AND('positionnement modules'!J20="B",'positionnement modules'!K20="B"),"B-F-D",IF(AND(pattes!J20="P-F-D",OR('positionnement modules'!J20="B",'positionnement modules'!K20="B")),"spe",""))))</f>
        <v>B-F-D</v>
      </c>
      <c r="K20" s="51" t="str">
        <f>IF(pattes!K20="P-F-S","B-F-S",IF(AND(pattes!K20="P-F-D",'positionnement modules'!K20&lt;&gt;"B",'positionnement modules'!L20&lt;&gt;"B"),"B-F-D",IF(AND('positionnement modules'!K20="B",'positionnement modules'!L20="B"),"B-F-D",IF(AND(pattes!K20="P-F-D",OR('positionnement modules'!K20="B",'positionnement modules'!L20="B")),"spe",""))))</f>
        <v>B-F-D</v>
      </c>
      <c r="L20" s="51" t="str">
        <f>IF(pattes!L20="P-F-S","B-F-S",IF(AND(pattes!L20="P-F-D",'positionnement modules'!L20&lt;&gt;"B",'positionnement modules'!M20&lt;&gt;"B"),"B-F-D",IF(AND('positionnement modules'!L20="B",'positionnement modules'!M20="B"),"B-F-D",IF(AND(pattes!L20="P-F-D",OR('positionnement modules'!L20="B",'positionnement modules'!M20="B")),"spe",""))))</f>
        <v>B-F-D</v>
      </c>
      <c r="M20" s="51" t="str">
        <f>IF(pattes!M20="P-F-S","B-F-S",IF(AND(pattes!M20="P-F-D",'positionnement modules'!M20&lt;&gt;"B",'positionnement modules'!N20&lt;&gt;"B"),"B-F-D",IF(AND('positionnement modules'!M20="B",'positionnement modules'!N20="B"),"B-F-D",IF(AND(pattes!M20="P-F-D",OR('positionnement modules'!M20="B",'positionnement modules'!N20="B")),"spe",""))))</f>
        <v>B-F-D</v>
      </c>
      <c r="N20" s="51" t="str">
        <f>IF(pattes!N20="P-F-S","B-F-S",IF(AND(pattes!N20="P-F-D",'positionnement modules'!N20&lt;&gt;"B",'positionnement modules'!O20&lt;&gt;"B"),"B-F-D",IF(AND('positionnement modules'!N20="B",'positionnement modules'!O20="B"),"B-F-D",IF(AND(pattes!N20="P-F-D",OR('positionnement modules'!N20="B",'positionnement modules'!O20="B")),"spe",""))))</f>
        <v>B-F-S</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B-F-S</v>
      </c>
      <c r="V20" s="51" t="str">
        <f>IF(pattes!V20="P-F-S","B-F-S",IF(AND(pattes!V20="P-F-D",'positionnement modules'!V20&lt;&gt;"B",'positionnement modules'!W20&lt;&gt;"B"),"B-F-D",IF(AND('positionnement modules'!V20="B",'positionnement modules'!W20="B"),"B-F-D",IF(AND(pattes!V20="P-F-D",OR('positionnement modules'!V20="B",'positionnement modules'!W20="B")),"spe",""))))</f>
        <v>B-F-D</v>
      </c>
      <c r="W20" s="51" t="str">
        <f>IF(pattes!W20="P-F-S","B-F-S",IF(AND(pattes!W20="P-F-D",'positionnement modules'!W20&lt;&gt;"B",'positionnement modules'!X20&lt;&gt;"B"),"B-F-D",IF(AND('positionnement modules'!W20="B",'positionnement modules'!X20="B"),"B-F-D",IF(AND(pattes!W20="P-F-D",OR('positionnement modules'!W20="B",'positionnement modules'!X20="B")),"spe",""))))</f>
        <v>B-F-D</v>
      </c>
      <c r="X20" s="51" t="str">
        <f>IF(pattes!X20="P-F-S","B-F-S",IF(AND(pattes!X20="P-F-D",'positionnement modules'!X20&lt;&gt;"B",'positionnement modules'!Y20&lt;&gt;"B"),"B-F-D",IF(AND('positionnement modules'!X20="B",'positionnement modules'!Y20="B"),"B-F-D",IF(AND(pattes!X20="P-F-D",OR('positionnement modules'!X20="B",'positionnement modules'!Y20="B")),"spe",""))))</f>
        <v>B-F-D</v>
      </c>
      <c r="Y20" s="51" t="str">
        <f>IF(pattes!Y20="P-F-S","B-F-S",IF(AND(pattes!Y20="P-F-D",'positionnement modules'!Y20&lt;&gt;"B",'positionnement modules'!Z20&lt;&gt;"B"),"B-F-D",IF(AND('positionnement modules'!Y20="B",'positionnement modules'!Z20="B"),"B-F-D",IF(AND(pattes!Y20="P-F-D",OR('positionnement modules'!Y20="B",'positionnement modules'!Z20="B")),"spe",""))))</f>
        <v>B-F-D</v>
      </c>
      <c r="Z20" s="51" t="str">
        <f>IF(pattes!Z20="P-F-S","B-F-S",IF(AND(pattes!Z20="P-F-D",'positionnement modules'!Z20&lt;&gt;"B",'positionnement modules'!AA20&lt;&gt;"B"),"B-F-D",IF(AND('positionnement modules'!Z20="B",'positionnement modules'!AA20="B"),"B-F-D",IF(AND(pattes!Z20="P-F-D",OR('positionnement modules'!Z20="B",'positionnement modules'!AA20="B")),"spe",""))))</f>
        <v>B-F-D</v>
      </c>
      <c r="AA20" s="51" t="str">
        <f>IF(pattes!AA20="P-F-S","B-F-S",IF(AND(pattes!AA20="P-F-D",'positionnement modules'!AA20&lt;&gt;"B",'positionnement modules'!AB20&lt;&gt;"B"),"B-F-D",IF(AND('positionnement modules'!AA20="B",'positionnement modules'!AB20="B"),"B-F-D",IF(AND(pattes!AA20="P-F-D",OR('positionnement modules'!AA20="B",'positionnement modules'!AB20="B")),"spe",""))))</f>
        <v>B-F-D</v>
      </c>
      <c r="AB20" s="51" t="str">
        <f>IF(pattes!AB20="P-F-S","B-F-S",IF(AND(pattes!AB20="P-F-D",'positionnement modules'!AB20&lt;&gt;"B",'positionnement modules'!AC20&lt;&gt;"B"),"B-F-D",IF(AND('positionnement modules'!AB20="B",'positionnement modules'!AC20="B"),"B-F-D",IF(AND(pattes!AB20="P-F-D",OR('positionnement modules'!AB20="B",'positionnement modules'!AC20="B")),"spe",""))))</f>
        <v>B-F-D</v>
      </c>
      <c r="AC20" s="51" t="str">
        <f>IF(pattes!AC20="P-F-S","B-F-S",IF(AND(pattes!AC20="P-F-D",'positionnement modules'!AC20&lt;&gt;"B",'positionnement modules'!AD20&lt;&gt;"B"),"B-F-D",IF(AND('positionnement modules'!AC20="B",'positionnement modules'!AD20="B"),"B-F-D",IF(AND(pattes!AC20="P-F-D",OR('positionnement modules'!AC20="B",'positionnement modules'!AD20="B")),"spe",""))))</f>
        <v>B-F-D</v>
      </c>
      <c r="AD20" s="51" t="str">
        <f>IF(pattes!AD20="P-F-S","B-F-S",IF(AND(pattes!AD20="P-F-D",'positionnement modules'!AD20&lt;&gt;"B",'positionnement modules'!AE20&lt;&gt;"B"),"B-F-D",IF(AND('positionnement modules'!AD20="B",'positionnement modules'!AE20="B"),"B-F-D",IF(AND(pattes!AD20="P-F-D",OR('positionnement modules'!AD20="B",'positionnement modules'!AE20="B")),"spe",""))))</f>
        <v>B-F-D</v>
      </c>
      <c r="AE20" s="51" t="str">
        <f>IF(pattes!AE20="P-F-S","B-F-S",IF(AND(pattes!AE20="P-F-D",'positionnement modules'!AE20&lt;&gt;"B",'positionnement modules'!AF20&lt;&gt;"B"),"B-F-D",IF(AND('positionnement modules'!AE20="B",'positionnement modules'!AF20="B"),"B-F-D",IF(AND(pattes!AE20="P-F-D",OR('positionnement modules'!AE20="B",'positionnement modules'!AF20="B")),"spe",""))))</f>
        <v>B-F-S</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B-F-S</v>
      </c>
      <c r="AM20" s="51" t="str">
        <f>IF(pattes!AM20="P-F-S","B-F-S",IF(AND(pattes!AM20="P-F-D",'positionnement modules'!AM20&lt;&gt;"B",'positionnement modules'!AN20&lt;&gt;"B"),"B-F-D",IF(AND('positionnement modules'!AM20="B",'positionnement modules'!AN20="B"),"B-F-D",IF(AND(pattes!AM20="P-F-D",OR('positionnement modules'!AM20="B",'positionnement modules'!AN20="B")),"spe",""))))</f>
        <v>B-F-D</v>
      </c>
      <c r="AN20" s="51" t="str">
        <f>IF(pattes!AN20="P-F-S","B-F-S",IF(AND(pattes!AN20="P-F-D",'positionnement modules'!AN20&lt;&gt;"B",'positionnement modules'!AO20&lt;&gt;"B"),"B-F-D",IF(AND('positionnement modules'!AN20="B",'positionnement modules'!AO20="B"),"B-F-D",IF(AND(pattes!AN20="P-F-D",OR('positionnement modules'!AN20="B",'positionnement modules'!AO20="B")),"spe",""))))</f>
        <v>B-F-D</v>
      </c>
      <c r="AO20" s="51" t="str">
        <f>IF(pattes!AO20="P-F-S","B-F-S",IF(AND(pattes!AO20="P-F-D",'positionnement modules'!AO20&lt;&gt;"B",'positionnement modules'!AP20&lt;&gt;"B"),"B-F-D",IF(AND('positionnement modules'!AO20="B",'positionnement modules'!AP20="B"),"B-F-D",IF(AND(pattes!AO20="P-F-D",OR('positionnement modules'!AO20="B",'positionnement modules'!AP20="B")),"spe",""))))</f>
        <v>B-F-D</v>
      </c>
      <c r="AP20" s="51" t="str">
        <f>IF(pattes!AP20="P-F-S","B-F-S",IF(AND(pattes!AP20="P-F-D",'positionnement modules'!AP20&lt;&gt;"B",'positionnement modules'!AQ20&lt;&gt;"B"),"B-F-D",IF(AND('positionnement modules'!AP20="B",'positionnement modules'!AQ20="B"),"B-F-D",IF(AND(pattes!AP20="P-F-D",OR('positionnement modules'!AP20="B",'positionnement modules'!AQ20="B")),"spe",""))))</f>
        <v>B-F-D</v>
      </c>
      <c r="AQ20" s="51" t="str">
        <f>IF(pattes!AQ20="P-F-S","B-F-S",IF(AND(pattes!AQ20="P-F-D",'positionnement modules'!AQ20&lt;&gt;"B",'positionnement modules'!AR20&lt;&gt;"B"),"B-F-D",IF(AND('positionnement modules'!AQ20="B",'positionnement modules'!AR20="B"),"B-F-D",IF(AND(pattes!AQ20="P-F-D",OR('positionnement modules'!AQ20="B",'positionnement modules'!AR20="B")),"spe",""))))</f>
        <v>B-F-D</v>
      </c>
      <c r="AR20" s="51" t="str">
        <f>IF(pattes!AR20="P-F-S","B-F-S",IF(AND(pattes!AR20="P-F-D",'positionnement modules'!AR20&lt;&gt;"B",'positionnement modules'!AS20&lt;&gt;"B"),"B-F-D",IF(AND('positionnement modules'!AR20="B",'positionnement modules'!AS20="B"),"B-F-D",IF(AND(pattes!AR20="P-F-D",OR('positionnement modules'!AR20="B",'positionnement modules'!AS20="B")),"spe",""))))</f>
        <v>B-F-D</v>
      </c>
      <c r="AS20" s="51" t="str">
        <f>IF(pattes!AS20="P-F-S","B-F-S",IF(AND(pattes!AS20="P-F-D",'positionnement modules'!AS20&lt;&gt;"B",'positionnement modules'!AT20&lt;&gt;"B"),"B-F-D",IF(AND('positionnement modules'!AS20="B",'positionnement modules'!AT20="B"),"B-F-D",IF(AND(pattes!AS20="P-F-D",OR('positionnement modules'!AS20="B",'positionnement modules'!AT20="B")),"spe",""))))</f>
        <v>B-F-D</v>
      </c>
      <c r="AT20" s="51" t="str">
        <f>IF(pattes!AT20="P-F-S","B-F-S",IF(AND(pattes!AT20="P-F-D",'positionnement modules'!AT20&lt;&gt;"B",'positionnement modules'!AU20&lt;&gt;"B"),"B-F-D",IF(AND('positionnement modules'!AT20="B",'positionnement modules'!AU20="B"),"B-F-D",IF(AND(pattes!AT20="P-F-D",OR('positionnement modules'!AT20="B",'positionnement modules'!AU20="B")),"spe",""))))</f>
        <v>B-F-D</v>
      </c>
      <c r="AU20" s="51" t="str">
        <f>IF(pattes!AU20="P-F-S","B-F-S",IF(AND(pattes!AU20="P-F-D",'positionnement modules'!AU20&lt;&gt;"B",'positionnement modules'!AV20&lt;&gt;"B"),"B-F-D",IF(AND('positionnement modules'!AU20="B",'positionnement modules'!AV20="B"),"B-F-D",IF(AND(pattes!AU20="P-F-D",OR('positionnement modules'!AU20="B",'positionnement modules'!AV20="B")),"spe",""))))</f>
        <v>B-F-D</v>
      </c>
      <c r="AV20" s="51" t="str">
        <f>IF(pattes!AV20="P-F-S","B-F-S",IF(AND(pattes!AV20="P-F-D",'positionnement modules'!AV20&lt;&gt;"B",'positionnement modules'!AW20&lt;&gt;"B"),"B-F-D",IF(AND('positionnement modules'!AV20="B",'positionnement modules'!AW20="B"),"B-F-D",IF(AND(pattes!AV20="P-F-D",OR('positionnement modules'!AV20="B",'positionnement modules'!AW20="B")),"spe",""))))</f>
        <v>B-F-S</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B-F-S</v>
      </c>
      <c r="BC20" s="51" t="str">
        <f>IF(pattes!BC20="P-F-S","B-F-S",IF(AND(pattes!BC20="P-F-D",'positionnement modules'!BC20&lt;&gt;"B",'positionnement modules'!BD20&lt;&gt;"B"),"B-F-D",IF(AND('positionnement modules'!BC20="B",'positionnement modules'!BD20="B"),"B-F-D",IF(AND(pattes!BC20="P-F-D",OR('positionnement modules'!BC20="B",'positionnement modules'!BD20="B")),"spe",""))))</f>
        <v>B-F-D</v>
      </c>
      <c r="BD20" s="51" t="str">
        <f>IF(pattes!BD20="P-F-S","B-F-S",IF(AND(pattes!BD20="P-F-D",'positionnement modules'!BD20&lt;&gt;"B",'positionnement modules'!BE20&lt;&gt;"B"),"B-F-D",IF(AND('positionnement modules'!BD20="B",'positionnement modules'!BE20="B"),"B-F-D",IF(AND(pattes!BD20="P-F-D",OR('positionnement modules'!BD20="B",'positionnement modules'!BE20="B")),"spe",""))))</f>
        <v>B-F-D</v>
      </c>
      <c r="BE20" s="51" t="str">
        <f>IF(pattes!BE20="P-F-S","B-F-S",IF(AND(pattes!BE20="P-F-D",'positionnement modules'!BE20&lt;&gt;"B",'positionnement modules'!BF20&lt;&gt;"B"),"B-F-D",IF(AND('positionnement modules'!BE20="B",'positionnement modules'!BF20="B"),"B-F-D",IF(AND(pattes!BE20="P-F-D",OR('positionnement modules'!BE20="B",'positionnement modules'!BF20="B")),"spe",""))))</f>
        <v>B-F-D</v>
      </c>
      <c r="BF20" s="51" t="str">
        <f>IF(pattes!BF20="P-F-S","B-F-S",IF(AND(pattes!BF20="P-F-D",'positionnement modules'!BF20&lt;&gt;"B",'positionnement modules'!BG20&lt;&gt;"B"),"B-F-D",IF(AND('positionnement modules'!BF20="B",'positionnement modules'!BG20="B"),"B-F-D",IF(AND(pattes!BF20="P-F-D",OR('positionnement modules'!BF20="B",'positionnement modules'!BG20="B")),"spe",""))))</f>
        <v>B-F-D</v>
      </c>
      <c r="BG20" s="51" t="str">
        <f>IF(pattes!BG20="P-F-S","B-F-S",IF(AND(pattes!BG20="P-F-D",'positionnement modules'!BG20&lt;&gt;"B",'positionnement modules'!BH20&lt;&gt;"B"),"B-F-D",IF(AND('positionnement modules'!BG20="B",'positionnement modules'!BH20="B"),"B-F-D",IF(AND(pattes!BG20="P-F-D",OR('positionnement modules'!BG20="B",'positionnement modules'!BH20="B")),"spe",""))))</f>
        <v>B-F-D</v>
      </c>
      <c r="BH20" s="51" t="str">
        <f>IF(pattes!BH20="P-F-S","B-F-S",IF(AND(pattes!BH20="P-F-D",'positionnement modules'!BH20&lt;&gt;"B",'positionnement modules'!BI20&lt;&gt;"B"),"B-F-D",IF(AND('positionnement modules'!BH20="B",'positionnement modules'!BI20="B"),"B-F-D",IF(AND(pattes!BH20="P-F-D",OR('positionnement modules'!BH20="B",'positionnement modules'!BI20="B")),"spe",""))))</f>
        <v>B-F-D</v>
      </c>
      <c r="BI20" s="51" t="str">
        <f>IF(pattes!BI20="P-F-S","B-F-S",IF(AND(pattes!BI20="P-F-D",'positionnement modules'!BI20&lt;&gt;"B",'positionnement modules'!BJ20&lt;&gt;"B"),"B-F-D",IF(AND('positionnement modules'!BI20="B",'positionnement modules'!BJ20="B"),"B-F-D",IF(AND(pattes!BI20="P-F-D",OR('positionnement modules'!BI20="B",'positionnement modules'!BJ20="B")),"spe",""))))</f>
        <v>B-F-D</v>
      </c>
      <c r="BJ20" s="51" t="str">
        <f>IF(pattes!BJ20="P-F-S","B-F-S",IF(AND(pattes!BJ20="P-F-D",'positionnement modules'!BJ20&lt;&gt;"B",'positionnement modules'!BK20&lt;&gt;"B"),"B-F-D",IF(AND('positionnement modules'!BJ20="B",'positionnement modules'!BK20="B"),"B-F-D",IF(AND(pattes!BJ20="P-F-D",OR('positionnement modules'!BJ20="B",'positionnement modules'!BK20="B")),"spe",""))))</f>
        <v>B-F-D</v>
      </c>
      <c r="BK20" s="51" t="str">
        <f>IF(pattes!BK20="P-F-S","B-F-S",IF(AND(pattes!BK20="P-F-D",'positionnement modules'!BK20&lt;&gt;"B",'positionnement modules'!BL20&lt;&gt;"B"),"B-F-D",IF(AND('positionnement modules'!BK20="B",'positionnement modules'!BL20="B"),"B-F-D",IF(AND(pattes!BK20="P-F-D",OR('positionnement modules'!BK20="B",'positionnement modules'!BL20="B")),"spe",""))))</f>
        <v>B-F-D</v>
      </c>
      <c r="BL20" s="51" t="str">
        <f>IF(pattes!BL20="P-F-S","B-F-S",IF(AND(pattes!BL20="P-F-D",'positionnement modules'!BL20&lt;&gt;"B",'positionnement modules'!BM20&lt;&gt;"B"),"B-F-D",IF(AND('positionnement modules'!BL20="B",'positionnement modules'!BM20="B"),"B-F-D",IF(AND(pattes!BL20="P-F-D",OR('positionnement modules'!BL20="B",'positionnement modules'!BM20="B")),"spe",""))))</f>
        <v>B-F-S</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2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B-F-S</v>
      </c>
      <c r="E21" s="51" t="str">
        <f>IF(pattes!E21="P-F-S","B-F-S",IF(AND(pattes!E21="P-F-D",'positionnement modules'!E21&lt;&gt;"B",'positionnement modules'!F21&lt;&gt;"B"),"B-F-D",IF(AND('positionnement modules'!E21="B",'positionnement modules'!F21="B"),"B-F-D",IF(AND(pattes!E21="P-F-D",OR('positionnement modules'!E21="B",'positionnement modules'!F21="B")),"spe",""))))</f>
        <v>B-F-D</v>
      </c>
      <c r="F21" s="51" t="str">
        <f>IF(pattes!F21="P-F-S","B-F-S",IF(AND(pattes!F21="P-F-D",'positionnement modules'!F21&lt;&gt;"B",'positionnement modules'!G21&lt;&gt;"B"),"B-F-D",IF(AND('positionnement modules'!F21="B",'positionnement modules'!G21="B"),"B-F-D",IF(AND(pattes!F21="P-F-D",OR('positionnement modules'!F21="B",'positionnement modules'!G21="B")),"spe",""))))</f>
        <v>B-F-D</v>
      </c>
      <c r="G21" s="51" t="str">
        <f>IF(pattes!G21="P-F-S","B-F-S",IF(AND(pattes!G21="P-F-D",'positionnement modules'!G21&lt;&gt;"B",'positionnement modules'!H21&lt;&gt;"B"),"B-F-D",IF(AND('positionnement modules'!G21="B",'positionnement modules'!H21="B"),"B-F-D",IF(AND(pattes!G21="P-F-D",OR('positionnement modules'!G21="B",'positionnement modules'!H21="B")),"spe",""))))</f>
        <v>B-F-D</v>
      </c>
      <c r="H21" s="51" t="str">
        <f>IF(pattes!H21="P-F-S","B-F-S",IF(AND(pattes!H21="P-F-D",'positionnement modules'!H21&lt;&gt;"B",'positionnement modules'!I21&lt;&gt;"B"),"B-F-D",IF(AND('positionnement modules'!H21="B",'positionnement modules'!I21="B"),"B-F-D",IF(AND(pattes!H21="P-F-D",OR('positionnement modules'!H21="B",'positionnement modules'!I21="B")),"spe",""))))</f>
        <v>B-F-D</v>
      </c>
      <c r="I21" s="51" t="str">
        <f>IF(pattes!I21="P-F-S","B-F-S",IF(AND(pattes!I21="P-F-D",'positionnement modules'!I21&lt;&gt;"B",'positionnement modules'!J21&lt;&gt;"B"),"B-F-D",IF(AND('positionnement modules'!I21="B",'positionnement modules'!J21="B"),"B-F-D",IF(AND(pattes!I21="P-F-D",OR('positionnement modules'!I21="B",'positionnement modules'!J21="B")),"spe",""))))</f>
        <v>B-F-D</v>
      </c>
      <c r="J21" s="51" t="str">
        <f>IF(pattes!J21="P-F-S","B-F-S",IF(AND(pattes!J21="P-F-D",'positionnement modules'!J21&lt;&gt;"B",'positionnement modules'!K21&lt;&gt;"B"),"B-F-D",IF(AND('positionnement modules'!J21="B",'positionnement modules'!K21="B"),"B-F-D",IF(AND(pattes!J21="P-F-D",OR('positionnement modules'!J21="B",'positionnement modules'!K21="B")),"spe",""))))</f>
        <v>B-F-D</v>
      </c>
      <c r="K21" s="51" t="str">
        <f>IF(pattes!K21="P-F-S","B-F-S",IF(AND(pattes!K21="P-F-D",'positionnement modules'!K21&lt;&gt;"B",'positionnement modules'!L21&lt;&gt;"B"),"B-F-D",IF(AND('positionnement modules'!K21="B",'positionnement modules'!L21="B"),"B-F-D",IF(AND(pattes!K21="P-F-D",OR('positionnement modules'!K21="B",'positionnement modules'!L21="B")),"spe",""))))</f>
        <v>B-F-D</v>
      </c>
      <c r="L21" s="51" t="str">
        <f>IF(pattes!L21="P-F-S","B-F-S",IF(AND(pattes!L21="P-F-D",'positionnement modules'!L21&lt;&gt;"B",'positionnement modules'!M21&lt;&gt;"B"),"B-F-D",IF(AND('positionnement modules'!L21="B",'positionnement modules'!M21="B"),"B-F-D",IF(AND(pattes!L21="P-F-D",OR('positionnement modules'!L21="B",'positionnement modules'!M21="B")),"spe",""))))</f>
        <v>B-F-D</v>
      </c>
      <c r="M21" s="51" t="str">
        <f>IF(pattes!M21="P-F-S","B-F-S",IF(AND(pattes!M21="P-F-D",'positionnement modules'!M21&lt;&gt;"B",'positionnement modules'!N21&lt;&gt;"B"),"B-F-D",IF(AND('positionnement modules'!M21="B",'positionnement modules'!N21="B"),"B-F-D",IF(AND(pattes!M21="P-F-D",OR('positionnement modules'!M21="B",'positionnement modules'!N21="B")),"spe",""))))</f>
        <v>B-F-D</v>
      </c>
      <c r="N21" s="51" t="str">
        <f>IF(pattes!N21="P-F-S","B-F-S",IF(AND(pattes!N21="P-F-D",'positionnement modules'!N21&lt;&gt;"B",'positionnement modules'!O21&lt;&gt;"B"),"B-F-D",IF(AND('positionnement modules'!N21="B",'positionnement modules'!O21="B"),"B-F-D",IF(AND(pattes!N21="P-F-D",OR('positionnement modules'!N21="B",'positionnement modules'!O21="B")),"spe",""))))</f>
        <v>B-F-S</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B-F-S</v>
      </c>
      <c r="V21" s="51" t="str">
        <f>IF(pattes!V21="P-F-S","B-F-S",IF(AND(pattes!V21="P-F-D",'positionnement modules'!V21&lt;&gt;"B",'positionnement modules'!W21&lt;&gt;"B"),"B-F-D",IF(AND('positionnement modules'!V21="B",'positionnement modules'!W21="B"),"B-F-D",IF(AND(pattes!V21="P-F-D",OR('positionnement modules'!V21="B",'positionnement modules'!W21="B")),"spe",""))))</f>
        <v>B-F-D</v>
      </c>
      <c r="W21" s="51" t="str">
        <f>IF(pattes!W21="P-F-S","B-F-S",IF(AND(pattes!W21="P-F-D",'positionnement modules'!W21&lt;&gt;"B",'positionnement modules'!X21&lt;&gt;"B"),"B-F-D",IF(AND('positionnement modules'!W21="B",'positionnement modules'!X21="B"),"B-F-D",IF(AND(pattes!W21="P-F-D",OR('positionnement modules'!W21="B",'positionnement modules'!X21="B")),"spe",""))))</f>
        <v>B-F-D</v>
      </c>
      <c r="X21" s="51" t="str">
        <f>IF(pattes!X21="P-F-S","B-F-S",IF(AND(pattes!X21="P-F-D",'positionnement modules'!X21&lt;&gt;"B",'positionnement modules'!Y21&lt;&gt;"B"),"B-F-D",IF(AND('positionnement modules'!X21="B",'positionnement modules'!Y21="B"),"B-F-D",IF(AND(pattes!X21="P-F-D",OR('positionnement modules'!X21="B",'positionnement modules'!Y21="B")),"spe",""))))</f>
        <v>B-F-D</v>
      </c>
      <c r="Y21" s="51" t="str">
        <f>IF(pattes!Y21="P-F-S","B-F-S",IF(AND(pattes!Y21="P-F-D",'positionnement modules'!Y21&lt;&gt;"B",'positionnement modules'!Z21&lt;&gt;"B"),"B-F-D",IF(AND('positionnement modules'!Y21="B",'positionnement modules'!Z21="B"),"B-F-D",IF(AND(pattes!Y21="P-F-D",OR('positionnement modules'!Y21="B",'positionnement modules'!Z21="B")),"spe",""))))</f>
        <v>B-F-D</v>
      </c>
      <c r="Z21" s="51" t="str">
        <f>IF(pattes!Z21="P-F-S","B-F-S",IF(AND(pattes!Z21="P-F-D",'positionnement modules'!Z21&lt;&gt;"B",'positionnement modules'!AA21&lt;&gt;"B"),"B-F-D",IF(AND('positionnement modules'!Z21="B",'positionnement modules'!AA21="B"),"B-F-D",IF(AND(pattes!Z21="P-F-D",OR('positionnement modules'!Z21="B",'positionnement modules'!AA21="B")),"spe",""))))</f>
        <v>B-F-D</v>
      </c>
      <c r="AA21" s="51" t="str">
        <f>IF(pattes!AA21="P-F-S","B-F-S",IF(AND(pattes!AA21="P-F-D",'positionnement modules'!AA21&lt;&gt;"B",'positionnement modules'!AB21&lt;&gt;"B"),"B-F-D",IF(AND('positionnement modules'!AA21="B",'positionnement modules'!AB21="B"),"B-F-D",IF(AND(pattes!AA21="P-F-D",OR('positionnement modules'!AA21="B",'positionnement modules'!AB21="B")),"spe",""))))</f>
        <v>B-F-D</v>
      </c>
      <c r="AB21" s="51" t="str">
        <f>IF(pattes!AB21="P-F-S","B-F-S",IF(AND(pattes!AB21="P-F-D",'positionnement modules'!AB21&lt;&gt;"B",'positionnement modules'!AC21&lt;&gt;"B"),"B-F-D",IF(AND('positionnement modules'!AB21="B",'positionnement modules'!AC21="B"),"B-F-D",IF(AND(pattes!AB21="P-F-D",OR('positionnement modules'!AB21="B",'positionnement modules'!AC21="B")),"spe",""))))</f>
        <v>B-F-D</v>
      </c>
      <c r="AC21" s="51" t="str">
        <f>IF(pattes!AC21="P-F-S","B-F-S",IF(AND(pattes!AC21="P-F-D",'positionnement modules'!AC21&lt;&gt;"B",'positionnement modules'!AD21&lt;&gt;"B"),"B-F-D",IF(AND('positionnement modules'!AC21="B",'positionnement modules'!AD21="B"),"B-F-D",IF(AND(pattes!AC21="P-F-D",OR('positionnement modules'!AC21="B",'positionnement modules'!AD21="B")),"spe",""))))</f>
        <v>B-F-D</v>
      </c>
      <c r="AD21" s="51" t="str">
        <f>IF(pattes!AD21="P-F-S","B-F-S",IF(AND(pattes!AD21="P-F-D",'positionnement modules'!AD21&lt;&gt;"B",'positionnement modules'!AE21&lt;&gt;"B"),"B-F-D",IF(AND('positionnement modules'!AD21="B",'positionnement modules'!AE21="B"),"B-F-D",IF(AND(pattes!AD21="P-F-D",OR('positionnement modules'!AD21="B",'positionnement modules'!AE21="B")),"spe",""))))</f>
        <v>B-F-D</v>
      </c>
      <c r="AE21" s="51" t="str">
        <f>IF(pattes!AE21="P-F-S","B-F-S",IF(AND(pattes!AE21="P-F-D",'positionnement modules'!AE21&lt;&gt;"B",'positionnement modules'!AF21&lt;&gt;"B"),"B-F-D",IF(AND('positionnement modules'!AE21="B",'positionnement modules'!AF21="B"),"B-F-D",IF(AND(pattes!AE21="P-F-D",OR('positionnement modules'!AE21="B",'positionnement modules'!AF21="B")),"spe",""))))</f>
        <v>B-F-S</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B-F-S</v>
      </c>
      <c r="AM21" s="51" t="str">
        <f>IF(pattes!AM21="P-F-S","B-F-S",IF(AND(pattes!AM21="P-F-D",'positionnement modules'!AM21&lt;&gt;"B",'positionnement modules'!AN21&lt;&gt;"B"),"B-F-D",IF(AND('positionnement modules'!AM21="B",'positionnement modules'!AN21="B"),"B-F-D",IF(AND(pattes!AM21="P-F-D",OR('positionnement modules'!AM21="B",'positionnement modules'!AN21="B")),"spe",""))))</f>
        <v>B-F-D</v>
      </c>
      <c r="AN21" s="51" t="str">
        <f>IF(pattes!AN21="P-F-S","B-F-S",IF(AND(pattes!AN21="P-F-D",'positionnement modules'!AN21&lt;&gt;"B",'positionnement modules'!AO21&lt;&gt;"B"),"B-F-D",IF(AND('positionnement modules'!AN21="B",'positionnement modules'!AO21="B"),"B-F-D",IF(AND(pattes!AN21="P-F-D",OR('positionnement modules'!AN21="B",'positionnement modules'!AO21="B")),"spe",""))))</f>
        <v>B-F-D</v>
      </c>
      <c r="AO21" s="51" t="str">
        <f>IF(pattes!AO21="P-F-S","B-F-S",IF(AND(pattes!AO21="P-F-D",'positionnement modules'!AO21&lt;&gt;"B",'positionnement modules'!AP21&lt;&gt;"B"),"B-F-D",IF(AND('positionnement modules'!AO21="B",'positionnement modules'!AP21="B"),"B-F-D",IF(AND(pattes!AO21="P-F-D",OR('positionnement modules'!AO21="B",'positionnement modules'!AP21="B")),"spe",""))))</f>
        <v>B-F-D</v>
      </c>
      <c r="AP21" s="51" t="str">
        <f>IF(pattes!AP21="P-F-S","B-F-S",IF(AND(pattes!AP21="P-F-D",'positionnement modules'!AP21&lt;&gt;"B",'positionnement modules'!AQ21&lt;&gt;"B"),"B-F-D",IF(AND('positionnement modules'!AP21="B",'positionnement modules'!AQ21="B"),"B-F-D",IF(AND(pattes!AP21="P-F-D",OR('positionnement modules'!AP21="B",'positionnement modules'!AQ21="B")),"spe",""))))</f>
        <v>B-F-D</v>
      </c>
      <c r="AQ21" s="51" t="str">
        <f>IF(pattes!AQ21="P-F-S","B-F-S",IF(AND(pattes!AQ21="P-F-D",'positionnement modules'!AQ21&lt;&gt;"B",'positionnement modules'!AR21&lt;&gt;"B"),"B-F-D",IF(AND('positionnement modules'!AQ21="B",'positionnement modules'!AR21="B"),"B-F-D",IF(AND(pattes!AQ21="P-F-D",OR('positionnement modules'!AQ21="B",'positionnement modules'!AR21="B")),"spe",""))))</f>
        <v>B-F-D</v>
      </c>
      <c r="AR21" s="51" t="str">
        <f>IF(pattes!AR21="P-F-S","B-F-S",IF(AND(pattes!AR21="P-F-D",'positionnement modules'!AR21&lt;&gt;"B",'positionnement modules'!AS21&lt;&gt;"B"),"B-F-D",IF(AND('positionnement modules'!AR21="B",'positionnement modules'!AS21="B"),"B-F-D",IF(AND(pattes!AR21="P-F-D",OR('positionnement modules'!AR21="B",'positionnement modules'!AS21="B")),"spe",""))))</f>
        <v>B-F-D</v>
      </c>
      <c r="AS21" s="51" t="str">
        <f>IF(pattes!AS21="P-F-S","B-F-S",IF(AND(pattes!AS21="P-F-D",'positionnement modules'!AS21&lt;&gt;"B",'positionnement modules'!AT21&lt;&gt;"B"),"B-F-D",IF(AND('positionnement modules'!AS21="B",'positionnement modules'!AT21="B"),"B-F-D",IF(AND(pattes!AS21="P-F-D",OR('positionnement modules'!AS21="B",'positionnement modules'!AT21="B")),"spe",""))))</f>
        <v>B-F-D</v>
      </c>
      <c r="AT21" s="51" t="str">
        <f>IF(pattes!AT21="P-F-S","B-F-S",IF(AND(pattes!AT21="P-F-D",'positionnement modules'!AT21&lt;&gt;"B",'positionnement modules'!AU21&lt;&gt;"B"),"B-F-D",IF(AND('positionnement modules'!AT21="B",'positionnement modules'!AU21="B"),"B-F-D",IF(AND(pattes!AT21="P-F-D",OR('positionnement modules'!AT21="B",'positionnement modules'!AU21="B")),"spe",""))))</f>
        <v>B-F-D</v>
      </c>
      <c r="AU21" s="51" t="str">
        <f>IF(pattes!AU21="P-F-S","B-F-S",IF(AND(pattes!AU21="P-F-D",'positionnement modules'!AU21&lt;&gt;"B",'positionnement modules'!AV21&lt;&gt;"B"),"B-F-D",IF(AND('positionnement modules'!AU21="B",'positionnement modules'!AV21="B"),"B-F-D",IF(AND(pattes!AU21="P-F-D",OR('positionnement modules'!AU21="B",'positionnement modules'!AV21="B")),"spe",""))))</f>
        <v>B-F-D</v>
      </c>
      <c r="AV21" s="51" t="str">
        <f>IF(pattes!AV21="P-F-S","B-F-S",IF(AND(pattes!AV21="P-F-D",'positionnement modules'!AV21&lt;&gt;"B",'positionnement modules'!AW21&lt;&gt;"B"),"B-F-D",IF(AND('positionnement modules'!AV21="B",'positionnement modules'!AW21="B"),"B-F-D",IF(AND(pattes!AV21="P-F-D",OR('positionnement modules'!AV21="B",'positionnement modules'!AW21="B")),"spe",""))))</f>
        <v>B-F-S</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B-F-S</v>
      </c>
      <c r="BC21" s="51" t="str">
        <f>IF(pattes!BC21="P-F-S","B-F-S",IF(AND(pattes!BC21="P-F-D",'positionnement modules'!BC21&lt;&gt;"B",'positionnement modules'!BD21&lt;&gt;"B"),"B-F-D",IF(AND('positionnement modules'!BC21="B",'positionnement modules'!BD21="B"),"B-F-D",IF(AND(pattes!BC21="P-F-D",OR('positionnement modules'!BC21="B",'positionnement modules'!BD21="B")),"spe",""))))</f>
        <v>B-F-D</v>
      </c>
      <c r="BD21" s="51" t="str">
        <f>IF(pattes!BD21="P-F-S","B-F-S",IF(AND(pattes!BD21="P-F-D",'positionnement modules'!BD21&lt;&gt;"B",'positionnement modules'!BE21&lt;&gt;"B"),"B-F-D",IF(AND('positionnement modules'!BD21="B",'positionnement modules'!BE21="B"),"B-F-D",IF(AND(pattes!BD21="P-F-D",OR('positionnement modules'!BD21="B",'positionnement modules'!BE21="B")),"spe",""))))</f>
        <v>B-F-D</v>
      </c>
      <c r="BE21" s="51" t="str">
        <f>IF(pattes!BE21="P-F-S","B-F-S",IF(AND(pattes!BE21="P-F-D",'positionnement modules'!BE21&lt;&gt;"B",'positionnement modules'!BF21&lt;&gt;"B"),"B-F-D",IF(AND('positionnement modules'!BE21="B",'positionnement modules'!BF21="B"),"B-F-D",IF(AND(pattes!BE21="P-F-D",OR('positionnement modules'!BE21="B",'positionnement modules'!BF21="B")),"spe",""))))</f>
        <v>B-F-D</v>
      </c>
      <c r="BF21" s="51" t="str">
        <f>IF(pattes!BF21="P-F-S","B-F-S",IF(AND(pattes!BF21="P-F-D",'positionnement modules'!BF21&lt;&gt;"B",'positionnement modules'!BG21&lt;&gt;"B"),"B-F-D",IF(AND('positionnement modules'!BF21="B",'positionnement modules'!BG21="B"),"B-F-D",IF(AND(pattes!BF21="P-F-D",OR('positionnement modules'!BF21="B",'positionnement modules'!BG21="B")),"spe",""))))</f>
        <v>B-F-D</v>
      </c>
      <c r="BG21" s="51" t="str">
        <f>IF(pattes!BG21="P-F-S","B-F-S",IF(AND(pattes!BG21="P-F-D",'positionnement modules'!BG21&lt;&gt;"B",'positionnement modules'!BH21&lt;&gt;"B"),"B-F-D",IF(AND('positionnement modules'!BG21="B",'positionnement modules'!BH21="B"),"B-F-D",IF(AND(pattes!BG21="P-F-D",OR('positionnement modules'!BG21="B",'positionnement modules'!BH21="B")),"spe",""))))</f>
        <v>B-F-D</v>
      </c>
      <c r="BH21" s="51" t="str">
        <f>IF(pattes!BH21="P-F-S","B-F-S",IF(AND(pattes!BH21="P-F-D",'positionnement modules'!BH21&lt;&gt;"B",'positionnement modules'!BI21&lt;&gt;"B"),"B-F-D",IF(AND('positionnement modules'!BH21="B",'positionnement modules'!BI21="B"),"B-F-D",IF(AND(pattes!BH21="P-F-D",OR('positionnement modules'!BH21="B",'positionnement modules'!BI21="B")),"spe",""))))</f>
        <v>B-F-D</v>
      </c>
      <c r="BI21" s="51" t="str">
        <f>IF(pattes!BI21="P-F-S","B-F-S",IF(AND(pattes!BI21="P-F-D",'positionnement modules'!BI21&lt;&gt;"B",'positionnement modules'!BJ21&lt;&gt;"B"),"B-F-D",IF(AND('positionnement modules'!BI21="B",'positionnement modules'!BJ21="B"),"B-F-D",IF(AND(pattes!BI21="P-F-D",OR('positionnement modules'!BI21="B",'positionnement modules'!BJ21="B")),"spe",""))))</f>
        <v>B-F-D</v>
      </c>
      <c r="BJ21" s="51" t="str">
        <f>IF(pattes!BJ21="P-F-S","B-F-S",IF(AND(pattes!BJ21="P-F-D",'positionnement modules'!BJ21&lt;&gt;"B",'positionnement modules'!BK21&lt;&gt;"B"),"B-F-D",IF(AND('positionnement modules'!BJ21="B",'positionnement modules'!BK21="B"),"B-F-D",IF(AND(pattes!BJ21="P-F-D",OR('positionnement modules'!BJ21="B",'positionnement modules'!BK21="B")),"spe",""))))</f>
        <v>B-F-D</v>
      </c>
      <c r="BK21" s="51" t="str">
        <f>IF(pattes!BK21="P-F-S","B-F-S",IF(AND(pattes!BK21="P-F-D",'positionnement modules'!BK21&lt;&gt;"B",'positionnement modules'!BL21&lt;&gt;"B"),"B-F-D",IF(AND('positionnement modules'!BK21="B",'positionnement modules'!BL21="B"),"B-F-D",IF(AND(pattes!BK21="P-F-D",OR('positionnement modules'!BK21="B",'positionnement modules'!BL21="B")),"spe",""))))</f>
        <v>B-F-D</v>
      </c>
      <c r="BL21" s="51" t="str">
        <f>IF(pattes!BL21="P-F-S","B-F-S",IF(AND(pattes!BL21="P-F-D",'positionnement modules'!BL21&lt;&gt;"B",'positionnement modules'!BM21&lt;&gt;"B"),"B-F-D",IF(AND('positionnement modules'!BL21="B",'positionnement modules'!BM21="B"),"B-F-D",IF(AND(pattes!BL21="P-F-D",OR('positionnement modules'!BL21="B",'positionnement modules'!BM21="B")),"spe",""))))</f>
        <v>B-F-S</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2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3">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3">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25"/>
    <row r="26" spans="2:109" ht="21" customHeight="1" x14ac:dyDescent="0.25"/>
    <row r="27" spans="2:109" ht="21" customHeight="1" x14ac:dyDescent="0.25"/>
    <row r="28" spans="2:109" ht="21" customHeight="1" x14ac:dyDescent="0.25">
      <c r="B28" s="300" t="s">
        <v>36</v>
      </c>
      <c r="C28" s="300"/>
      <c r="D28" s="300"/>
      <c r="E28" s="300"/>
      <c r="F28" s="300"/>
      <c r="G28" s="300"/>
      <c r="H28" s="300"/>
      <c r="I28" s="300"/>
      <c r="J28" s="300"/>
      <c r="K28" s="300"/>
      <c r="L28" s="300"/>
      <c r="M28" s="300"/>
      <c r="N28" s="300"/>
      <c r="O28" s="300"/>
      <c r="P28" s="300"/>
      <c r="Q28" s="300"/>
    </row>
    <row r="29" spans="2:109" ht="21" customHeight="1" thickBot="1" x14ac:dyDescent="0.3">
      <c r="B29" s="194"/>
      <c r="C29" s="194"/>
      <c r="D29" s="194"/>
      <c r="E29" s="194"/>
      <c r="F29" s="194"/>
      <c r="G29" s="194"/>
      <c r="H29" s="194"/>
      <c r="I29" s="194"/>
      <c r="J29" s="194"/>
      <c r="K29" s="194"/>
      <c r="L29" s="194"/>
      <c r="M29" s="194"/>
      <c r="N29" s="194"/>
      <c r="O29" s="194"/>
      <c r="P29" s="194"/>
      <c r="Q29" s="194"/>
    </row>
    <row r="30" spans="2:109" ht="21" customHeight="1" thickBot="1" x14ac:dyDescent="0.3">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2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2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2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2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2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2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2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2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2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2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2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2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2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2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2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2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2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2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25">
      <c r="B49" s="4" t="str">
        <f>IF(pattes!B49="P-F-S","B-F-S",IF(AND(pattes!B49="P-F-D",'positionnement modules'!B49&lt;&gt;"B",'positionnement modules'!C49&lt;&gt;"B"),"B-F-D",IF(AND('positionnement modules'!B49="B",'positionnement modules'!C49="B"),"B-F-D",IF(AND(pattes!B49="P-F-D",OR('positionnement modules'!B49="B",'positionnement modules'!C49="B")),"spe",""))))</f>
        <v>B-F-S</v>
      </c>
      <c r="C49" s="50" t="str">
        <f>IF(pattes!C49="P-F-S","B-F-S",IF(AND(pattes!C49="P-F-D",'positionnement modules'!C49&lt;&gt;"B",'positionnement modules'!D49&lt;&gt;"B"),"B-F-D",IF(AND('positionnement modules'!C49="B",'positionnement modules'!D49="B"),"B-F-D",IF(AND(pattes!C49="P-F-D",OR('positionnement modules'!C49="B",'positionnement modules'!D49="B")),"spe",""))))</f>
        <v>B-F-D</v>
      </c>
      <c r="D49" s="51" t="str">
        <f>IF(pattes!D49="P-F-S","B-F-S",IF(AND(pattes!D49="P-F-D",'positionnement modules'!D49&lt;&gt;"B",'positionnement modules'!E49&lt;&gt;"B"),"B-F-D",IF(AND('positionnement modules'!D49="B",'positionnement modules'!E49="B"),"B-F-D",IF(AND(pattes!D49="P-F-D",OR('positionnement modules'!D49="B",'positionnement modules'!E49="B")),"spe",""))))</f>
        <v>B-F-D</v>
      </c>
      <c r="E49" s="51" t="str">
        <f>IF(pattes!E49="P-F-S","B-F-S",IF(AND(pattes!E49="P-F-D",'positionnement modules'!E49&lt;&gt;"B",'positionnement modules'!F49&lt;&gt;"B"),"B-F-D",IF(AND('positionnement modules'!E49="B",'positionnement modules'!F49="B"),"B-F-D",IF(AND(pattes!E49="P-F-D",OR('positionnement modules'!E49="B",'positionnement modules'!F49="B")),"spe",""))))</f>
        <v>B-F-D</v>
      </c>
      <c r="F49" s="51" t="str">
        <f>IF(pattes!F49="P-F-S","B-F-S",IF(AND(pattes!F49="P-F-D",'positionnement modules'!F49&lt;&gt;"B",'positionnement modules'!G49&lt;&gt;"B"),"B-F-D",IF(AND('positionnement modules'!F49="B",'positionnement modules'!G49="B"),"B-F-D",IF(AND(pattes!F49="P-F-D",OR('positionnement modules'!F49="B",'positionnement modules'!G49="B")),"spe",""))))</f>
        <v>B-F-D</v>
      </c>
      <c r="G49" s="51" t="str">
        <f>IF(pattes!G49="P-F-S","B-F-S",IF(AND(pattes!G49="P-F-D",'positionnement modules'!G49&lt;&gt;"B",'positionnement modules'!H49&lt;&gt;"B"),"B-F-D",IF(AND('positionnement modules'!G49="B",'positionnement modules'!H49="B"),"B-F-D",IF(AND(pattes!G49="P-F-D",OR('positionnement modules'!G49="B",'positionnement modules'!H49="B")),"spe",""))))</f>
        <v>B-F-D</v>
      </c>
      <c r="H49" s="51" t="str">
        <f>IF(pattes!H49="P-F-S","B-F-S",IF(AND(pattes!H49="P-F-D",'positionnement modules'!H49&lt;&gt;"B",'positionnement modules'!I49&lt;&gt;"B"),"B-F-D",IF(AND('positionnement modules'!H49="B",'positionnement modules'!I49="B"),"B-F-D",IF(AND(pattes!H49="P-F-D",OR('positionnement modules'!H49="B",'positionnement modules'!I49="B")),"spe",""))))</f>
        <v>B-F-D</v>
      </c>
      <c r="I49" s="51" t="str">
        <f>IF(pattes!I49="P-F-S","B-F-S",IF(AND(pattes!I49="P-F-D",'positionnement modules'!I49&lt;&gt;"B",'positionnement modules'!J49&lt;&gt;"B"),"B-F-D",IF(AND('positionnement modules'!I49="B",'positionnement modules'!J49="B"),"B-F-D",IF(AND(pattes!I49="P-F-D",OR('positionnement modules'!I49="B",'positionnement modules'!J49="B")),"spe",""))))</f>
        <v>B-F-D</v>
      </c>
      <c r="J49" s="51" t="str">
        <f>IF(pattes!J49="P-F-S","B-F-S",IF(AND(pattes!J49="P-F-D",'positionnement modules'!J49&lt;&gt;"B",'positionnement modules'!K49&lt;&gt;"B"),"B-F-D",IF(AND('positionnement modules'!J49="B",'positionnement modules'!K49="B"),"B-F-D",IF(AND(pattes!J49="P-F-D",OR('positionnement modules'!J49="B",'positionnement modules'!K49="B")),"spe",""))))</f>
        <v>B-F-D</v>
      </c>
      <c r="K49" s="51" t="str">
        <f>IF(pattes!K49="P-F-S","B-F-S",IF(AND(pattes!K49="P-F-D",'positionnement modules'!K49&lt;&gt;"B",'positionnement modules'!L49&lt;&gt;"B"),"B-F-D",IF(AND('positionnement modules'!K49="B",'positionnement modules'!L49="B"),"B-F-D",IF(AND(pattes!K49="P-F-D",OR('positionnement modules'!K49="B",'positionnement modules'!L49="B")),"spe",""))))</f>
        <v>B-F-D</v>
      </c>
      <c r="L49" s="51" t="str">
        <f>IF(pattes!L49="P-F-S","B-F-S",IF(AND(pattes!L49="P-F-D",'positionnement modules'!L49&lt;&gt;"B",'positionnement modules'!M49&lt;&gt;"B"),"B-F-D",IF(AND('positionnement modules'!L49="B",'positionnement modules'!M49="B"),"B-F-D",IF(AND(pattes!L49="P-F-D",OR('positionnement modules'!L49="B",'positionnement modules'!M49="B")),"spe",""))))</f>
        <v>B-F-D</v>
      </c>
      <c r="M49" s="51" t="str">
        <f>IF(pattes!M49="P-F-S","B-F-S",IF(AND(pattes!M49="P-F-D",'positionnement modules'!M49&lt;&gt;"B",'positionnement modules'!N49&lt;&gt;"B"),"B-F-D",IF(AND('positionnement modules'!M49="B",'positionnement modules'!N49="B"),"B-F-D",IF(AND(pattes!M49="P-F-D",OR('positionnement modules'!M49="B",'positionnement modules'!N49="B")),"spe",""))))</f>
        <v>B-F-D</v>
      </c>
      <c r="N49" s="51" t="str">
        <f>IF(pattes!N49="P-F-S","B-F-S",IF(AND(pattes!N49="P-F-D",'positionnement modules'!N49&lt;&gt;"B",'positionnement modules'!O49&lt;&gt;"B"),"B-F-D",IF(AND('positionnement modules'!N49="B",'positionnement modules'!O49="B"),"B-F-D",IF(AND(pattes!N49="P-F-D",OR('positionnement modules'!N49="B",'positionnement modules'!O49="B")),"spe",""))))</f>
        <v>B-F-D</v>
      </c>
      <c r="O49" s="51" t="str">
        <f>IF(pattes!O49="P-F-S","B-F-S",IF(AND(pattes!O49="P-F-D",'positionnement modules'!O49&lt;&gt;"B",'positionnement modules'!P49&lt;&gt;"B"),"B-F-D",IF(AND('positionnement modules'!O49="B",'positionnement modules'!P49="B"),"B-F-D",IF(AND(pattes!O49="P-F-D",OR('positionnement modules'!O49="B",'positionnement modules'!P49="B")),"spe",""))))</f>
        <v>B-F-D</v>
      </c>
      <c r="P49" s="51" t="str">
        <f>IF(pattes!P49="P-F-S","B-F-S",IF(AND(pattes!P49="P-F-D",'positionnement modules'!P49&lt;&gt;"B",'positionnement modules'!Q49&lt;&gt;"B"),"B-F-D",IF(AND('positionnement modules'!P49="B",'positionnement modules'!Q49="B"),"B-F-D",IF(AND(pattes!P49="P-F-D",OR('positionnement modules'!P49="B",'positionnement modules'!Q49="B")),"spe",""))))</f>
        <v>B-F-D</v>
      </c>
      <c r="Q49" s="51" t="str">
        <f>IF(pattes!Q49="P-F-S","B-F-S",IF(AND(pattes!Q49="P-F-D",'positionnement modules'!Q49&lt;&gt;"B",'positionnement modules'!R49&lt;&gt;"B"),"B-F-D",IF(AND('positionnement modules'!Q49="B",'positionnement modules'!R49="B"),"B-F-D",IF(AND(pattes!Q49="P-F-D",OR('positionnement modules'!Q49="B",'positionnement modules'!R49="B")),"spe",""))))</f>
        <v>B-F-D</v>
      </c>
      <c r="R49" s="51" t="str">
        <f>IF(pattes!R49="P-F-S","B-F-S",IF(AND(pattes!R49="P-F-D",'positionnement modules'!R49&lt;&gt;"B",'positionnement modules'!S49&lt;&gt;"B"),"B-F-D",IF(AND('positionnement modules'!R49="B",'positionnement modules'!S49="B"),"B-F-D",IF(AND(pattes!R49="P-F-D",OR('positionnement modules'!R49="B",'positionnement modules'!S49="B")),"spe",""))))</f>
        <v>B-F-D</v>
      </c>
      <c r="S49" s="51" t="str">
        <f>IF(pattes!S49="P-F-S","B-F-S",IF(AND(pattes!S49="P-F-D",'positionnement modules'!S49&lt;&gt;"B",'positionnement modules'!T49&lt;&gt;"B"),"B-F-D",IF(AND('positionnement modules'!S49="B",'positionnement modules'!T49="B"),"B-F-D",IF(AND(pattes!S49="P-F-D",OR('positionnement modules'!S49="B",'positionnement modules'!T49="B")),"spe",""))))</f>
        <v>B-F-D</v>
      </c>
      <c r="T49" s="51" t="str">
        <f>IF(pattes!T49="P-F-S","B-F-S",IF(AND(pattes!T49="P-F-D",'positionnement modules'!T49&lt;&gt;"B",'positionnement modules'!U49&lt;&gt;"B"),"B-F-D",IF(AND('positionnement modules'!T49="B",'positionnement modules'!U49="B"),"B-F-D",IF(AND(pattes!T49="P-F-D",OR('positionnement modules'!T49="B",'positionnement modules'!U49="B")),"spe",""))))</f>
        <v>B-F-D</v>
      </c>
      <c r="U49" s="51" t="str">
        <f>IF(pattes!U49="P-F-S","B-F-S",IF(AND(pattes!U49="P-F-D",'positionnement modules'!U49&lt;&gt;"B",'positionnement modules'!V49&lt;&gt;"B"),"B-F-D",IF(AND('positionnement modules'!U49="B",'positionnement modules'!V49="B"),"B-F-D",IF(AND(pattes!U49="P-F-D",OR('positionnement modules'!U49="B",'positionnement modules'!V49="B")),"spe",""))))</f>
        <v>B-F-D</v>
      </c>
      <c r="V49" s="51" t="str">
        <f>IF(pattes!V49="P-F-S","B-F-S",IF(AND(pattes!V49="P-F-D",'positionnement modules'!V49&lt;&gt;"B",'positionnement modules'!W49&lt;&gt;"B"),"B-F-D",IF(AND('positionnement modules'!V49="B",'positionnement modules'!W49="B"),"B-F-D",IF(AND(pattes!V49="P-F-D",OR('positionnement modules'!V49="B",'positionnement modules'!W49="B")),"spe",""))))</f>
        <v>B-F-D</v>
      </c>
      <c r="W49" s="51" t="str">
        <f>IF(pattes!W49="P-F-S","B-F-S",IF(AND(pattes!W49="P-F-D",'positionnement modules'!W49&lt;&gt;"B",'positionnement modules'!X49&lt;&gt;"B"),"B-F-D",IF(AND('positionnement modules'!W49="B",'positionnement modules'!X49="B"),"B-F-D",IF(AND(pattes!W49="P-F-D",OR('positionnement modules'!W49="B",'positionnement modules'!X49="B")),"spe",""))))</f>
        <v>B-F-D</v>
      </c>
      <c r="X49" s="51" t="str">
        <f>IF(pattes!X49="P-F-S","B-F-S",IF(AND(pattes!X49="P-F-D",'positionnement modules'!X49&lt;&gt;"B",'positionnement modules'!Y49&lt;&gt;"B"),"B-F-D",IF(AND('positionnement modules'!X49="B",'positionnement modules'!Y49="B"),"B-F-D",IF(AND(pattes!X49="P-F-D",OR('positionnement modules'!X49="B",'positionnement modules'!Y49="B")),"spe",""))))</f>
        <v>B-F-D</v>
      </c>
      <c r="Y49" s="51" t="str">
        <f>IF(pattes!Y49="P-F-S","B-F-S",IF(AND(pattes!Y49="P-F-D",'positionnement modules'!Y49&lt;&gt;"B",'positionnement modules'!Z49&lt;&gt;"B"),"B-F-D",IF(AND('positionnement modules'!Y49="B",'positionnement modules'!Z49="B"),"B-F-D",IF(AND(pattes!Y49="P-F-D",OR('positionnement modules'!Y49="B",'positionnement modules'!Z49="B")),"spe",""))))</f>
        <v>B-F-D</v>
      </c>
      <c r="Z49" s="51" t="str">
        <f>IF(pattes!Z49="P-F-S","B-F-S",IF(AND(pattes!Z49="P-F-D",'positionnement modules'!Z49&lt;&gt;"B",'positionnement modules'!AA49&lt;&gt;"B"),"B-F-D",IF(AND('positionnement modules'!Z49="B",'positionnement modules'!AA49="B"),"B-F-D",IF(AND(pattes!Z49="P-F-D",OR('positionnement modules'!Z49="B",'positionnement modules'!AA49="B")),"spe",""))))</f>
        <v>B-F-D</v>
      </c>
      <c r="AA49" s="51" t="str">
        <f>IF(pattes!AA49="P-F-S","B-F-S",IF(AND(pattes!AA49="P-F-D",'positionnement modules'!AA49&lt;&gt;"B",'positionnement modules'!AB49&lt;&gt;"B"),"B-F-D",IF(AND('positionnement modules'!AA49="B",'positionnement modules'!AB49="B"),"B-F-D",IF(AND(pattes!AA49="P-F-D",OR('positionnement modules'!AA49="B",'positionnement modules'!AB49="B")),"spe",""))))</f>
        <v>B-F-D</v>
      </c>
      <c r="AB49" s="51" t="str">
        <f>IF(pattes!AB49="P-F-S","B-F-S",IF(AND(pattes!AB49="P-F-D",'positionnement modules'!AB49&lt;&gt;"B",'positionnement modules'!AC49&lt;&gt;"B"),"B-F-D",IF(AND('positionnement modules'!AB49="B",'positionnement modules'!AC49="B"),"B-F-D",IF(AND(pattes!AB49="P-F-D",OR('positionnement modules'!AB49="B",'positionnement modules'!AC49="B")),"spe",""))))</f>
        <v>B-F-D</v>
      </c>
      <c r="AC49" s="51" t="str">
        <f>IF(pattes!AC49="P-F-S","B-F-S",IF(AND(pattes!AC49="P-F-D",'positionnement modules'!AC49&lt;&gt;"B",'positionnement modules'!AD49&lt;&gt;"B"),"B-F-D",IF(AND('positionnement modules'!AC49="B",'positionnement modules'!AD49="B"),"B-F-D",IF(AND(pattes!AC49="P-F-D",OR('positionnement modules'!AC49="B",'positionnement modules'!AD49="B")),"spe",""))))</f>
        <v>B-F-D</v>
      </c>
      <c r="AD49" s="51" t="str">
        <f>IF(pattes!AD49="P-F-S","B-F-S",IF(AND(pattes!AD49="P-F-D",'positionnement modules'!AD49&lt;&gt;"B",'positionnement modules'!AE49&lt;&gt;"B"),"B-F-D",IF(AND('positionnement modules'!AD49="B",'positionnement modules'!AE49="B"),"B-F-D",IF(AND(pattes!AD49="P-F-D",OR('positionnement modules'!AD49="B",'positionnement modules'!AE49="B")),"spe",""))))</f>
        <v>B-F-D</v>
      </c>
      <c r="AE49" s="51" t="str">
        <f>IF(pattes!AE49="P-F-S","B-F-S",IF(AND(pattes!AE49="P-F-D",'positionnement modules'!AE49&lt;&gt;"B",'positionnement modules'!AF49&lt;&gt;"B"),"B-F-D",IF(AND('positionnement modules'!AE49="B",'positionnement modules'!AF49="B"),"B-F-D",IF(AND(pattes!AE49="P-F-D",OR('positionnement modules'!AE49="B",'positionnement modules'!AF49="B")),"spe",""))))</f>
        <v>B-F-D</v>
      </c>
      <c r="AF49" s="51" t="str">
        <f>IF(pattes!AF49="P-F-S","B-F-S",IF(AND(pattes!AF49="P-F-D",'positionnement modules'!AF49&lt;&gt;"B",'positionnement modules'!AG49&lt;&gt;"B"),"B-F-D",IF(AND('positionnement modules'!AF49="B",'positionnement modules'!AG49="B"),"B-F-D",IF(AND(pattes!AF49="P-F-D",OR('positionnement modules'!AF49="B",'positionnement modules'!AG49="B")),"spe",""))))</f>
        <v>B-F-D</v>
      </c>
      <c r="AG49" s="51" t="str">
        <f>IF(pattes!AG49="P-F-S","B-F-S",IF(AND(pattes!AG49="P-F-D",'positionnement modules'!AG49&lt;&gt;"B",'positionnement modules'!AH49&lt;&gt;"B"),"B-F-D",IF(AND('positionnement modules'!AG49="B",'positionnement modules'!AH49="B"),"B-F-D",IF(AND(pattes!AG49="P-F-D",OR('positionnement modules'!AG49="B",'positionnement modules'!AH49="B")),"spe",""))))</f>
        <v>B-F-D</v>
      </c>
      <c r="AH49" s="51" t="str">
        <f>IF(pattes!AH49="P-F-S","B-F-S",IF(AND(pattes!AH49="P-F-D",'positionnement modules'!AH49&lt;&gt;"B",'positionnement modules'!AI49&lt;&gt;"B"),"B-F-D",IF(AND('positionnement modules'!AH49="B",'positionnement modules'!AI49="B"),"B-F-D",IF(AND(pattes!AH49="P-F-D",OR('positionnement modules'!AH49="B",'positionnement modules'!AI49="B")),"spe",""))))</f>
        <v>B-F-D</v>
      </c>
      <c r="AI49" s="51" t="str">
        <f>IF(pattes!AI49="P-F-S","B-F-S",IF(AND(pattes!AI49="P-F-D",'positionnement modules'!AI49&lt;&gt;"B",'positionnement modules'!AJ49&lt;&gt;"B"),"B-F-D",IF(AND('positionnement modules'!AI49="B",'positionnement modules'!AJ49="B"),"B-F-D",IF(AND(pattes!AI49="P-F-D",OR('positionnement modules'!AI49="B",'positionnement modules'!AJ49="B")),"spe",""))))</f>
        <v>B-F-D</v>
      </c>
      <c r="AJ49" s="51" t="str">
        <f>IF(pattes!AJ49="P-F-S","B-F-S",IF(AND(pattes!AJ49="P-F-D",'positionnement modules'!AJ49&lt;&gt;"B",'positionnement modules'!AK49&lt;&gt;"B"),"B-F-D",IF(AND('positionnement modules'!AJ49="B",'positionnement modules'!AK49="B"),"B-F-D",IF(AND(pattes!AJ49="P-F-D",OR('positionnement modules'!AJ49="B",'positionnement modules'!AK49="B")),"spe",""))))</f>
        <v>B-F-D</v>
      </c>
      <c r="AK49" s="51" t="str">
        <f>IF(pattes!AK49="P-F-S","B-F-S",IF(AND(pattes!AK49="P-F-D",'positionnement modules'!AK49&lt;&gt;"B",'positionnement modules'!AL49&lt;&gt;"B"),"B-F-D",IF(AND('positionnement modules'!AK49="B",'positionnement modules'!AL49="B"),"B-F-D",IF(AND(pattes!AK49="P-F-D",OR('positionnement modules'!AK49="B",'positionnement modules'!AL49="B")),"spe",""))))</f>
        <v>B-F-D</v>
      </c>
      <c r="AL49" s="51" t="str">
        <f>IF(pattes!AL49="P-F-S","B-F-S",IF(AND(pattes!AL49="P-F-D",'positionnement modules'!AL49&lt;&gt;"B",'positionnement modules'!AM49&lt;&gt;"B"),"B-F-D",IF(AND('positionnement modules'!AL49="B",'positionnement modules'!AM49="B"),"B-F-D",IF(AND(pattes!AL49="P-F-D",OR('positionnement modules'!AL49="B",'positionnement modules'!AM49="B")),"spe",""))))</f>
        <v>B-F-D</v>
      </c>
      <c r="AM49" s="51" t="str">
        <f>IF(pattes!AM49="P-F-S","B-F-S",IF(AND(pattes!AM49="P-F-D",'positionnement modules'!AM49&lt;&gt;"B",'positionnement modules'!AN49&lt;&gt;"B"),"B-F-D",IF(AND('positionnement modules'!AM49="B",'positionnement modules'!AN49="B"),"B-F-D",IF(AND(pattes!AM49="P-F-D",OR('positionnement modules'!AM49="B",'positionnement modules'!AN49="B")),"spe",""))))</f>
        <v>B-F-D</v>
      </c>
      <c r="AN49" s="51" t="str">
        <f>IF(pattes!AN49="P-F-S","B-F-S",IF(AND(pattes!AN49="P-F-D",'positionnement modules'!AN49&lt;&gt;"B",'positionnement modules'!AO49&lt;&gt;"B"),"B-F-D",IF(AND('positionnement modules'!AN49="B",'positionnement modules'!AO49="B"),"B-F-D",IF(AND(pattes!AN49="P-F-D",OR('positionnement modules'!AN49="B",'positionnement modules'!AO49="B")),"spe",""))))</f>
        <v>B-F-D</v>
      </c>
      <c r="AO49" s="51" t="str">
        <f>IF(pattes!AO49="P-F-S","B-F-S",IF(AND(pattes!AO49="P-F-D",'positionnement modules'!AO49&lt;&gt;"B",'positionnement modules'!AP49&lt;&gt;"B"),"B-F-D",IF(AND('positionnement modules'!AO49="B",'positionnement modules'!AP49="B"),"B-F-D",IF(AND(pattes!AO49="P-F-D",OR('positionnement modules'!AO49="B",'positionnement modules'!AP49="B")),"spe",""))))</f>
        <v>B-F-D</v>
      </c>
      <c r="AP49" s="51" t="str">
        <f>IF(pattes!AP49="P-F-S","B-F-S",IF(AND(pattes!AP49="P-F-D",'positionnement modules'!AP49&lt;&gt;"B",'positionnement modules'!AQ49&lt;&gt;"B"),"B-F-D",IF(AND('positionnement modules'!AP49="B",'positionnement modules'!AQ49="B"),"B-F-D",IF(AND(pattes!AP49="P-F-D",OR('positionnement modules'!AP49="B",'positionnement modules'!AQ49="B")),"spe",""))))</f>
        <v>B-F-D</v>
      </c>
      <c r="AQ49" s="51" t="str">
        <f>IF(pattes!AQ49="P-F-S","B-F-S",IF(AND(pattes!AQ49="P-F-D",'positionnement modules'!AQ49&lt;&gt;"B",'positionnement modules'!AR49&lt;&gt;"B"),"B-F-D",IF(AND('positionnement modules'!AQ49="B",'positionnement modules'!AR49="B"),"B-F-D",IF(AND(pattes!AQ49="P-F-D",OR('positionnement modules'!AQ49="B",'positionnement modules'!AR49="B")),"spe",""))))</f>
        <v>B-F-D</v>
      </c>
      <c r="AR49" s="51" t="str">
        <f>IF(pattes!AR49="P-F-S","B-F-S",IF(AND(pattes!AR49="P-F-D",'positionnement modules'!AR49&lt;&gt;"B",'positionnement modules'!AS49&lt;&gt;"B"),"B-F-D",IF(AND('positionnement modules'!AR49="B",'positionnement modules'!AS49="B"),"B-F-D",IF(AND(pattes!AR49="P-F-D",OR('positionnement modules'!AR49="B",'positionnement modules'!AS49="B")),"spe",""))))</f>
        <v>B-F-S</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25">
      <c r="B50" s="4" t="str">
        <f>IF(pattes!B50="P-F-S","B-F-S",IF(AND(pattes!B50="P-F-D",'positionnement modules'!B50&lt;&gt;"B",'positionnement modules'!C50&lt;&gt;"B"),"B-F-D",IF(AND('positionnement modules'!B50="B",'positionnement modules'!C50="B"),"B-F-D",IF(AND(pattes!B50="P-F-D",OR('positionnement modules'!B50="B",'positionnement modules'!C50="B")),"spe",""))))</f>
        <v>B-F-S</v>
      </c>
      <c r="C50" s="50" t="str">
        <f>IF(pattes!C50="P-F-S","B-F-S",IF(AND(pattes!C50="P-F-D",'positionnement modules'!C50&lt;&gt;"B",'positionnement modules'!D50&lt;&gt;"B"),"B-F-D",IF(AND('positionnement modules'!C50="B",'positionnement modules'!D50="B"),"B-F-D",IF(AND(pattes!C50="P-F-D",OR('positionnement modules'!C50="B",'positionnement modules'!D50="B")),"spe",""))))</f>
        <v>B-F-D</v>
      </c>
      <c r="D50" s="51" t="str">
        <f>IF(pattes!D50="P-F-S","B-F-S",IF(AND(pattes!D50="P-F-D",'positionnement modules'!D50&lt;&gt;"B",'positionnement modules'!E50&lt;&gt;"B"),"B-F-D",IF(AND('positionnement modules'!D50="B",'positionnement modules'!E50="B"),"B-F-D",IF(AND(pattes!D50="P-F-D",OR('positionnement modules'!D50="B",'positionnement modules'!E50="B")),"spe",""))))</f>
        <v>B-F-D</v>
      </c>
      <c r="E50" s="51" t="str">
        <f>IF(pattes!E50="P-F-S","B-F-S",IF(AND(pattes!E50="P-F-D",'positionnement modules'!E50&lt;&gt;"B",'positionnement modules'!F50&lt;&gt;"B"),"B-F-D",IF(AND('positionnement modules'!E50="B",'positionnement modules'!F50="B"),"B-F-D",IF(AND(pattes!E50="P-F-D",OR('positionnement modules'!E50="B",'positionnement modules'!F50="B")),"spe",""))))</f>
        <v>B-F-D</v>
      </c>
      <c r="F50" s="51" t="str">
        <f>IF(pattes!F50="P-F-S","B-F-S",IF(AND(pattes!F50="P-F-D",'positionnement modules'!F50&lt;&gt;"B",'positionnement modules'!G50&lt;&gt;"B"),"B-F-D",IF(AND('positionnement modules'!F50="B",'positionnement modules'!G50="B"),"B-F-D",IF(AND(pattes!F50="P-F-D",OR('positionnement modules'!F50="B",'positionnement modules'!G50="B")),"spe",""))))</f>
        <v>B-F-D</v>
      </c>
      <c r="G50" s="51" t="str">
        <f>IF(pattes!G50="P-F-S","B-F-S",IF(AND(pattes!G50="P-F-D",'positionnement modules'!G50&lt;&gt;"B",'positionnement modules'!H50&lt;&gt;"B"),"B-F-D",IF(AND('positionnement modules'!G50="B",'positionnement modules'!H50="B"),"B-F-D",IF(AND(pattes!G50="P-F-D",OR('positionnement modules'!G50="B",'positionnement modules'!H50="B")),"spe",""))))</f>
        <v>B-F-D</v>
      </c>
      <c r="H50" s="51" t="str">
        <f>IF(pattes!H50="P-F-S","B-F-S",IF(AND(pattes!H50="P-F-D",'positionnement modules'!H50&lt;&gt;"B",'positionnement modules'!I50&lt;&gt;"B"),"B-F-D",IF(AND('positionnement modules'!H50="B",'positionnement modules'!I50="B"),"B-F-D",IF(AND(pattes!H50="P-F-D",OR('positionnement modules'!H50="B",'positionnement modules'!I50="B")),"spe",""))))</f>
        <v>B-F-D</v>
      </c>
      <c r="I50" s="51" t="str">
        <f>IF(pattes!I50="P-F-S","B-F-S",IF(AND(pattes!I50="P-F-D",'positionnement modules'!I50&lt;&gt;"B",'positionnement modules'!J50&lt;&gt;"B"),"B-F-D",IF(AND('positionnement modules'!I50="B",'positionnement modules'!J50="B"),"B-F-D",IF(AND(pattes!I50="P-F-D",OR('positionnement modules'!I50="B",'positionnement modules'!J50="B")),"spe",""))))</f>
        <v>B-F-D</v>
      </c>
      <c r="J50" s="51" t="str">
        <f>IF(pattes!J50="P-F-S","B-F-S",IF(AND(pattes!J50="P-F-D",'positionnement modules'!J50&lt;&gt;"B",'positionnement modules'!K50&lt;&gt;"B"),"B-F-D",IF(AND('positionnement modules'!J50="B",'positionnement modules'!K50="B"),"B-F-D",IF(AND(pattes!J50="P-F-D",OR('positionnement modules'!J50="B",'positionnement modules'!K50="B")),"spe",""))))</f>
        <v>B-F-D</v>
      </c>
      <c r="K50" s="51" t="str">
        <f>IF(pattes!K50="P-F-S","B-F-S",IF(AND(pattes!K50="P-F-D",'positionnement modules'!K50&lt;&gt;"B",'positionnement modules'!L50&lt;&gt;"B"),"B-F-D",IF(AND('positionnement modules'!K50="B",'positionnement modules'!L50="B"),"B-F-D",IF(AND(pattes!K50="P-F-D",OR('positionnement modules'!K50="B",'positionnement modules'!L50="B")),"spe",""))))</f>
        <v>B-F-D</v>
      </c>
      <c r="L50" s="51" t="str">
        <f>IF(pattes!L50="P-F-S","B-F-S",IF(AND(pattes!L50="P-F-D",'positionnement modules'!L50&lt;&gt;"B",'positionnement modules'!M50&lt;&gt;"B"),"B-F-D",IF(AND('positionnement modules'!L50="B",'positionnement modules'!M50="B"),"B-F-D",IF(AND(pattes!L50="P-F-D",OR('positionnement modules'!L50="B",'positionnement modules'!M50="B")),"spe",""))))</f>
        <v>B-F-D</v>
      </c>
      <c r="M50" s="51" t="str">
        <f>IF(pattes!M50="P-F-S","B-F-S",IF(AND(pattes!M50="P-F-D",'positionnement modules'!M50&lt;&gt;"B",'positionnement modules'!N50&lt;&gt;"B"),"B-F-D",IF(AND('positionnement modules'!M50="B",'positionnement modules'!N50="B"),"B-F-D",IF(AND(pattes!M50="P-F-D",OR('positionnement modules'!M50="B",'positionnement modules'!N50="B")),"spe",""))))</f>
        <v>B-F-D</v>
      </c>
      <c r="N50" s="51" t="str">
        <f>IF(pattes!N50="P-F-S","B-F-S",IF(AND(pattes!N50="P-F-D",'positionnement modules'!N50&lt;&gt;"B",'positionnement modules'!O50&lt;&gt;"B"),"B-F-D",IF(AND('positionnement modules'!N50="B",'positionnement modules'!O50="B"),"B-F-D",IF(AND(pattes!N50="P-F-D",OR('positionnement modules'!N50="B",'positionnement modules'!O50="B")),"spe",""))))</f>
        <v>B-F-D</v>
      </c>
      <c r="O50" s="51" t="str">
        <f>IF(pattes!O50="P-F-S","B-F-S",IF(AND(pattes!O50="P-F-D",'positionnement modules'!O50&lt;&gt;"B",'positionnement modules'!P50&lt;&gt;"B"),"B-F-D",IF(AND('positionnement modules'!O50="B",'positionnement modules'!P50="B"),"B-F-D",IF(AND(pattes!O50="P-F-D",OR('positionnement modules'!O50="B",'positionnement modules'!P50="B")),"spe",""))))</f>
        <v>B-F-D</v>
      </c>
      <c r="P50" s="51" t="str">
        <f>IF(pattes!P50="P-F-S","B-F-S",IF(AND(pattes!P50="P-F-D",'positionnement modules'!P50&lt;&gt;"B",'positionnement modules'!Q50&lt;&gt;"B"),"B-F-D",IF(AND('positionnement modules'!P50="B",'positionnement modules'!Q50="B"),"B-F-D",IF(AND(pattes!P50="P-F-D",OR('positionnement modules'!P50="B",'positionnement modules'!Q50="B")),"spe",""))))</f>
        <v>B-F-D</v>
      </c>
      <c r="Q50" s="51" t="str">
        <f>IF(pattes!Q50="P-F-S","B-F-S",IF(AND(pattes!Q50="P-F-D",'positionnement modules'!Q50&lt;&gt;"B",'positionnement modules'!R50&lt;&gt;"B"),"B-F-D",IF(AND('positionnement modules'!Q50="B",'positionnement modules'!R50="B"),"B-F-D",IF(AND(pattes!Q50="P-F-D",OR('positionnement modules'!Q50="B",'positionnement modules'!R50="B")),"spe",""))))</f>
        <v>B-F-D</v>
      </c>
      <c r="R50" s="51" t="str">
        <f>IF(pattes!R50="P-F-S","B-F-S",IF(AND(pattes!R50="P-F-D",'positionnement modules'!R50&lt;&gt;"B",'positionnement modules'!S50&lt;&gt;"B"),"B-F-D",IF(AND('positionnement modules'!R50="B",'positionnement modules'!S50="B"),"B-F-D",IF(AND(pattes!R50="P-F-D",OR('positionnement modules'!R50="B",'positionnement modules'!S50="B")),"spe",""))))</f>
        <v>B-F-D</v>
      </c>
      <c r="S50" s="51" t="str">
        <f>IF(pattes!S50="P-F-S","B-F-S",IF(AND(pattes!S50="P-F-D",'positionnement modules'!S50&lt;&gt;"B",'positionnement modules'!T50&lt;&gt;"B"),"B-F-D",IF(AND('positionnement modules'!S50="B",'positionnement modules'!T50="B"),"B-F-D",IF(AND(pattes!S50="P-F-D",OR('positionnement modules'!S50="B",'positionnement modules'!T50="B")),"spe",""))))</f>
        <v>B-F-D</v>
      </c>
      <c r="T50" s="51" t="str">
        <f>IF(pattes!T50="P-F-S","B-F-S",IF(AND(pattes!T50="P-F-D",'positionnement modules'!T50&lt;&gt;"B",'positionnement modules'!U50&lt;&gt;"B"),"B-F-D",IF(AND('positionnement modules'!T50="B",'positionnement modules'!U50="B"),"B-F-D",IF(AND(pattes!T50="P-F-D",OR('positionnement modules'!T50="B",'positionnement modules'!U50="B")),"spe",""))))</f>
        <v>B-F-D</v>
      </c>
      <c r="U50" s="51" t="str">
        <f>IF(pattes!U50="P-F-S","B-F-S",IF(AND(pattes!U50="P-F-D",'positionnement modules'!U50&lt;&gt;"B",'positionnement modules'!V50&lt;&gt;"B"),"B-F-D",IF(AND('positionnement modules'!U50="B",'positionnement modules'!V50="B"),"B-F-D",IF(AND(pattes!U50="P-F-D",OR('positionnement modules'!U50="B",'positionnement modules'!V50="B")),"spe",""))))</f>
        <v>B-F-D</v>
      </c>
      <c r="V50" s="51" t="str">
        <f>IF(pattes!V50="P-F-S","B-F-S",IF(AND(pattes!V50="P-F-D",'positionnement modules'!V50&lt;&gt;"B",'positionnement modules'!W50&lt;&gt;"B"),"B-F-D",IF(AND('positionnement modules'!V50="B",'positionnement modules'!W50="B"),"B-F-D",IF(AND(pattes!V50="P-F-D",OR('positionnement modules'!V50="B",'positionnement modules'!W50="B")),"spe",""))))</f>
        <v>B-F-D</v>
      </c>
      <c r="W50" s="51" t="str">
        <f>IF(pattes!W50="P-F-S","B-F-S",IF(AND(pattes!W50="P-F-D",'positionnement modules'!W50&lt;&gt;"B",'positionnement modules'!X50&lt;&gt;"B"),"B-F-D",IF(AND('positionnement modules'!W50="B",'positionnement modules'!X50="B"),"B-F-D",IF(AND(pattes!W50="P-F-D",OR('positionnement modules'!W50="B",'positionnement modules'!X50="B")),"spe",""))))</f>
        <v>B-F-D</v>
      </c>
      <c r="X50" s="51" t="str">
        <f>IF(pattes!X50="P-F-S","B-F-S",IF(AND(pattes!X50="P-F-D",'positionnement modules'!X50&lt;&gt;"B",'positionnement modules'!Y50&lt;&gt;"B"),"B-F-D",IF(AND('positionnement modules'!X50="B",'positionnement modules'!Y50="B"),"B-F-D",IF(AND(pattes!X50="P-F-D",OR('positionnement modules'!X50="B",'positionnement modules'!Y50="B")),"spe",""))))</f>
        <v>B-F-D</v>
      </c>
      <c r="Y50" s="51" t="str">
        <f>IF(pattes!Y50="P-F-S","B-F-S",IF(AND(pattes!Y50="P-F-D",'positionnement modules'!Y50&lt;&gt;"B",'positionnement modules'!Z50&lt;&gt;"B"),"B-F-D",IF(AND('positionnement modules'!Y50="B",'positionnement modules'!Z50="B"),"B-F-D",IF(AND(pattes!Y50="P-F-D",OR('positionnement modules'!Y50="B",'positionnement modules'!Z50="B")),"spe",""))))</f>
        <v>B-F-D</v>
      </c>
      <c r="Z50" s="51" t="str">
        <f>IF(pattes!Z50="P-F-S","B-F-S",IF(AND(pattes!Z50="P-F-D",'positionnement modules'!Z50&lt;&gt;"B",'positionnement modules'!AA50&lt;&gt;"B"),"B-F-D",IF(AND('positionnement modules'!Z50="B",'positionnement modules'!AA50="B"),"B-F-D",IF(AND(pattes!Z50="P-F-D",OR('positionnement modules'!Z50="B",'positionnement modules'!AA50="B")),"spe",""))))</f>
        <v>B-F-D</v>
      </c>
      <c r="AA50" s="51" t="str">
        <f>IF(pattes!AA50="P-F-S","B-F-S",IF(AND(pattes!AA50="P-F-D",'positionnement modules'!AA50&lt;&gt;"B",'positionnement modules'!AB50&lt;&gt;"B"),"B-F-D",IF(AND('positionnement modules'!AA50="B",'positionnement modules'!AB50="B"),"B-F-D",IF(AND(pattes!AA50="P-F-D",OR('positionnement modules'!AA50="B",'positionnement modules'!AB50="B")),"spe",""))))</f>
        <v>B-F-D</v>
      </c>
      <c r="AB50" s="51" t="str">
        <f>IF(pattes!AB50="P-F-S","B-F-S",IF(AND(pattes!AB50="P-F-D",'positionnement modules'!AB50&lt;&gt;"B",'positionnement modules'!AC50&lt;&gt;"B"),"B-F-D",IF(AND('positionnement modules'!AB50="B",'positionnement modules'!AC50="B"),"B-F-D",IF(AND(pattes!AB50="P-F-D",OR('positionnement modules'!AB50="B",'positionnement modules'!AC50="B")),"spe",""))))</f>
        <v>B-F-D</v>
      </c>
      <c r="AC50" s="51" t="str">
        <f>IF(pattes!AC50="P-F-S","B-F-S",IF(AND(pattes!AC50="P-F-D",'positionnement modules'!AC50&lt;&gt;"B",'positionnement modules'!AD50&lt;&gt;"B"),"B-F-D",IF(AND('positionnement modules'!AC50="B",'positionnement modules'!AD50="B"),"B-F-D",IF(AND(pattes!AC50="P-F-D",OR('positionnement modules'!AC50="B",'positionnement modules'!AD50="B")),"spe",""))))</f>
        <v>B-F-D</v>
      </c>
      <c r="AD50" s="51" t="str">
        <f>IF(pattes!AD50="P-F-S","B-F-S",IF(AND(pattes!AD50="P-F-D",'positionnement modules'!AD50&lt;&gt;"B",'positionnement modules'!AE50&lt;&gt;"B"),"B-F-D",IF(AND('positionnement modules'!AD50="B",'positionnement modules'!AE50="B"),"B-F-D",IF(AND(pattes!AD50="P-F-D",OR('positionnement modules'!AD50="B",'positionnement modules'!AE50="B")),"spe",""))))</f>
        <v>B-F-D</v>
      </c>
      <c r="AE50" s="51" t="str">
        <f>IF(pattes!AE50="P-F-S","B-F-S",IF(AND(pattes!AE50="P-F-D",'positionnement modules'!AE50&lt;&gt;"B",'positionnement modules'!AF50&lt;&gt;"B"),"B-F-D",IF(AND('positionnement modules'!AE50="B",'positionnement modules'!AF50="B"),"B-F-D",IF(AND(pattes!AE50="P-F-D",OR('positionnement modules'!AE50="B",'positionnement modules'!AF50="B")),"spe",""))))</f>
        <v>B-F-D</v>
      </c>
      <c r="AF50" s="51" t="str">
        <f>IF(pattes!AF50="P-F-S","B-F-S",IF(AND(pattes!AF50="P-F-D",'positionnement modules'!AF50&lt;&gt;"B",'positionnement modules'!AG50&lt;&gt;"B"),"B-F-D",IF(AND('positionnement modules'!AF50="B",'positionnement modules'!AG50="B"),"B-F-D",IF(AND(pattes!AF50="P-F-D",OR('positionnement modules'!AF50="B",'positionnement modules'!AG50="B")),"spe",""))))</f>
        <v>B-F-D</v>
      </c>
      <c r="AG50" s="51" t="str">
        <f>IF(pattes!AG50="P-F-S","B-F-S",IF(AND(pattes!AG50="P-F-D",'positionnement modules'!AG50&lt;&gt;"B",'positionnement modules'!AH50&lt;&gt;"B"),"B-F-D",IF(AND('positionnement modules'!AG50="B",'positionnement modules'!AH50="B"),"B-F-D",IF(AND(pattes!AG50="P-F-D",OR('positionnement modules'!AG50="B",'positionnement modules'!AH50="B")),"spe",""))))</f>
        <v>B-F-D</v>
      </c>
      <c r="AH50" s="51" t="str">
        <f>IF(pattes!AH50="P-F-S","B-F-S",IF(AND(pattes!AH50="P-F-D",'positionnement modules'!AH50&lt;&gt;"B",'positionnement modules'!AI50&lt;&gt;"B"),"B-F-D",IF(AND('positionnement modules'!AH50="B",'positionnement modules'!AI50="B"),"B-F-D",IF(AND(pattes!AH50="P-F-D",OR('positionnement modules'!AH50="B",'positionnement modules'!AI50="B")),"spe",""))))</f>
        <v>B-F-D</v>
      </c>
      <c r="AI50" s="51" t="str">
        <f>IF(pattes!AI50="P-F-S","B-F-S",IF(AND(pattes!AI50="P-F-D",'positionnement modules'!AI50&lt;&gt;"B",'positionnement modules'!AJ50&lt;&gt;"B"),"B-F-D",IF(AND('positionnement modules'!AI50="B",'positionnement modules'!AJ50="B"),"B-F-D",IF(AND(pattes!AI50="P-F-D",OR('positionnement modules'!AI50="B",'positionnement modules'!AJ50="B")),"spe",""))))</f>
        <v>B-F-D</v>
      </c>
      <c r="AJ50" s="51" t="str">
        <f>IF(pattes!AJ50="P-F-S","B-F-S",IF(AND(pattes!AJ50="P-F-D",'positionnement modules'!AJ50&lt;&gt;"B",'positionnement modules'!AK50&lt;&gt;"B"),"B-F-D",IF(AND('positionnement modules'!AJ50="B",'positionnement modules'!AK50="B"),"B-F-D",IF(AND(pattes!AJ50="P-F-D",OR('positionnement modules'!AJ50="B",'positionnement modules'!AK50="B")),"spe",""))))</f>
        <v>B-F-D</v>
      </c>
      <c r="AK50" s="51" t="str">
        <f>IF(pattes!AK50="P-F-S","B-F-S",IF(AND(pattes!AK50="P-F-D",'positionnement modules'!AK50&lt;&gt;"B",'positionnement modules'!AL50&lt;&gt;"B"),"B-F-D",IF(AND('positionnement modules'!AK50="B",'positionnement modules'!AL50="B"),"B-F-D",IF(AND(pattes!AK50="P-F-D",OR('positionnement modules'!AK50="B",'positionnement modules'!AL50="B")),"spe",""))))</f>
        <v>B-F-D</v>
      </c>
      <c r="AL50" s="51" t="str">
        <f>IF(pattes!AL50="P-F-S","B-F-S",IF(AND(pattes!AL50="P-F-D",'positionnement modules'!AL50&lt;&gt;"B",'positionnement modules'!AM50&lt;&gt;"B"),"B-F-D",IF(AND('positionnement modules'!AL50="B",'positionnement modules'!AM50="B"),"B-F-D",IF(AND(pattes!AL50="P-F-D",OR('positionnement modules'!AL50="B",'positionnement modules'!AM50="B")),"spe",""))))</f>
        <v>B-F-D</v>
      </c>
      <c r="AM50" s="51" t="str">
        <f>IF(pattes!AM50="P-F-S","B-F-S",IF(AND(pattes!AM50="P-F-D",'positionnement modules'!AM50&lt;&gt;"B",'positionnement modules'!AN50&lt;&gt;"B"),"B-F-D",IF(AND('positionnement modules'!AM50="B",'positionnement modules'!AN50="B"),"B-F-D",IF(AND(pattes!AM50="P-F-D",OR('positionnement modules'!AM50="B",'positionnement modules'!AN50="B")),"spe",""))))</f>
        <v>B-F-D</v>
      </c>
      <c r="AN50" s="51" t="str">
        <f>IF(pattes!AN50="P-F-S","B-F-S",IF(AND(pattes!AN50="P-F-D",'positionnement modules'!AN50&lt;&gt;"B",'positionnement modules'!AO50&lt;&gt;"B"),"B-F-D",IF(AND('positionnement modules'!AN50="B",'positionnement modules'!AO50="B"),"B-F-D",IF(AND(pattes!AN50="P-F-D",OR('positionnement modules'!AN50="B",'positionnement modules'!AO50="B")),"spe",""))))</f>
        <v>B-F-D</v>
      </c>
      <c r="AO50" s="51" t="str">
        <f>IF(pattes!AO50="P-F-S","B-F-S",IF(AND(pattes!AO50="P-F-D",'positionnement modules'!AO50&lt;&gt;"B",'positionnement modules'!AP50&lt;&gt;"B"),"B-F-D",IF(AND('positionnement modules'!AO50="B",'positionnement modules'!AP50="B"),"B-F-D",IF(AND(pattes!AO50="P-F-D",OR('positionnement modules'!AO50="B",'positionnement modules'!AP50="B")),"spe",""))))</f>
        <v>B-F-D</v>
      </c>
      <c r="AP50" s="51" t="str">
        <f>IF(pattes!AP50="P-F-S","B-F-S",IF(AND(pattes!AP50="P-F-D",'positionnement modules'!AP50&lt;&gt;"B",'positionnement modules'!AQ50&lt;&gt;"B"),"B-F-D",IF(AND('positionnement modules'!AP50="B",'positionnement modules'!AQ50="B"),"B-F-D",IF(AND(pattes!AP50="P-F-D",OR('positionnement modules'!AP50="B",'positionnement modules'!AQ50="B")),"spe",""))))</f>
        <v>B-F-D</v>
      </c>
      <c r="AQ50" s="51" t="str">
        <f>IF(pattes!AQ50="P-F-S","B-F-S",IF(AND(pattes!AQ50="P-F-D",'positionnement modules'!AQ50&lt;&gt;"B",'positionnement modules'!AR50&lt;&gt;"B"),"B-F-D",IF(AND('positionnement modules'!AQ50="B",'positionnement modules'!AR50="B"),"B-F-D",IF(AND(pattes!AQ50="P-F-D",OR('positionnement modules'!AQ50="B",'positionnement modules'!AR50="B")),"spe",""))))</f>
        <v>B-F-D</v>
      </c>
      <c r="AR50" s="51" t="str">
        <f>IF(pattes!AR50="P-F-S","B-F-S",IF(AND(pattes!AR50="P-F-D",'positionnement modules'!AR50&lt;&gt;"B",'positionnement modules'!AS50&lt;&gt;"B"),"B-F-D",IF(AND('positionnement modules'!AR50="B",'positionnement modules'!AS50="B"),"B-F-D",IF(AND(pattes!AR50="P-F-D",OR('positionnement modules'!AR50="B",'positionnement modules'!AS50="B")),"spe",""))))</f>
        <v>B-F-S</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3">
      <c r="B51" s="4" t="str">
        <f>IF(pattes!B51="P-F-S","B-F-S",IF(AND(pattes!B51="P-F-D",'positionnement modules'!B51&lt;&gt;"B",'positionnement modules'!C51&lt;&gt;"B"),"B-F-D",IF(AND('positionnement modules'!B51="B",'positionnement modules'!C51="B"),"B-F-D",IF(AND(pattes!B51="P-F-D",OR('positionnement modules'!B51="B",'positionnement modules'!C51="B")),"spe",""))))</f>
        <v>B-F-S</v>
      </c>
      <c r="C51" s="50" t="str">
        <f>IF(pattes!C51="P-F-S","B-F-S",IF(AND(pattes!C51="P-F-D",'positionnement modules'!C51&lt;&gt;"B",'positionnement modules'!D51&lt;&gt;"B"),"B-F-D",IF(AND('positionnement modules'!C51="B",'positionnement modules'!D51="B"),"B-F-D",IF(AND(pattes!C51="P-F-D",OR('positionnement modules'!C51="B",'positionnement modules'!D51="B")),"spe",""))))</f>
        <v>B-F-D</v>
      </c>
      <c r="D51" s="51" t="str">
        <f>IF(pattes!D51="P-F-S","B-F-S",IF(AND(pattes!D51="P-F-D",'positionnement modules'!D51&lt;&gt;"B",'positionnement modules'!E51&lt;&gt;"B"),"B-F-D",IF(AND('positionnement modules'!D51="B",'positionnement modules'!E51="B"),"B-F-D",IF(AND(pattes!D51="P-F-D",OR('positionnement modules'!D51="B",'positionnement modules'!E51="B")),"spe",""))))</f>
        <v>B-F-D</v>
      </c>
      <c r="E51" s="51" t="str">
        <f>IF(pattes!E51="P-F-S","B-F-S",IF(AND(pattes!E51="P-F-D",'positionnement modules'!E51&lt;&gt;"B",'positionnement modules'!F51&lt;&gt;"B"),"B-F-D",IF(AND('positionnement modules'!E51="B",'positionnement modules'!F51="B"),"B-F-D",IF(AND(pattes!E51="P-F-D",OR('positionnement modules'!E51="B",'positionnement modules'!F51="B")),"spe",""))))</f>
        <v>B-F-D</v>
      </c>
      <c r="F51" s="51" t="str">
        <f>IF(pattes!F51="P-F-S","B-F-S",IF(AND(pattes!F51="P-F-D",'positionnement modules'!F51&lt;&gt;"B",'positionnement modules'!G51&lt;&gt;"B"),"B-F-D",IF(AND('positionnement modules'!F51="B",'positionnement modules'!G51="B"),"B-F-D",IF(AND(pattes!F51="P-F-D",OR('positionnement modules'!F51="B",'positionnement modules'!G51="B")),"spe",""))))</f>
        <v>B-F-D</v>
      </c>
      <c r="G51" s="51" t="str">
        <f>IF(pattes!G51="P-F-S","B-F-S",IF(AND(pattes!G51="P-F-D",'positionnement modules'!G51&lt;&gt;"B",'positionnement modules'!H51&lt;&gt;"B"),"B-F-D",IF(AND('positionnement modules'!G51="B",'positionnement modules'!H51="B"),"B-F-D",IF(AND(pattes!G51="P-F-D",OR('positionnement modules'!G51="B",'positionnement modules'!H51="B")),"spe",""))))</f>
        <v>B-F-D</v>
      </c>
      <c r="H51" s="51" t="str">
        <f>IF(pattes!H51="P-F-S","B-F-S",IF(AND(pattes!H51="P-F-D",'positionnement modules'!H51&lt;&gt;"B",'positionnement modules'!I51&lt;&gt;"B"),"B-F-D",IF(AND('positionnement modules'!H51="B",'positionnement modules'!I51="B"),"B-F-D",IF(AND(pattes!H51="P-F-D",OR('positionnement modules'!H51="B",'positionnement modules'!I51="B")),"spe",""))))</f>
        <v>B-F-D</v>
      </c>
      <c r="I51" s="51" t="str">
        <f>IF(pattes!I51="P-F-S","B-F-S",IF(AND(pattes!I51="P-F-D",'positionnement modules'!I51&lt;&gt;"B",'positionnement modules'!J51&lt;&gt;"B"),"B-F-D",IF(AND('positionnement modules'!I51="B",'positionnement modules'!J51="B"),"B-F-D",IF(AND(pattes!I51="P-F-D",OR('positionnement modules'!I51="B",'positionnement modules'!J51="B")),"spe",""))))</f>
        <v>B-F-D</v>
      </c>
      <c r="J51" s="51" t="str">
        <f>IF(pattes!J51="P-F-S","B-F-S",IF(AND(pattes!J51="P-F-D",'positionnement modules'!J51&lt;&gt;"B",'positionnement modules'!K51&lt;&gt;"B"),"B-F-D",IF(AND('positionnement modules'!J51="B",'positionnement modules'!K51="B"),"B-F-D",IF(AND(pattes!J51="P-F-D",OR('positionnement modules'!J51="B",'positionnement modules'!K51="B")),"spe",""))))</f>
        <v>B-F-D</v>
      </c>
      <c r="K51" s="51" t="str">
        <f>IF(pattes!K51="P-F-S","B-F-S",IF(AND(pattes!K51="P-F-D",'positionnement modules'!K51&lt;&gt;"B",'positionnement modules'!L51&lt;&gt;"B"),"B-F-D",IF(AND('positionnement modules'!K51="B",'positionnement modules'!L51="B"),"B-F-D",IF(AND(pattes!K51="P-F-D",OR('positionnement modules'!K51="B",'positionnement modules'!L51="B")),"spe",""))))</f>
        <v>B-F-D</v>
      </c>
      <c r="L51" s="51" t="str">
        <f>IF(pattes!L51="P-F-S","B-F-S",IF(AND(pattes!L51="P-F-D",'positionnement modules'!L51&lt;&gt;"B",'positionnement modules'!M51&lt;&gt;"B"),"B-F-D",IF(AND('positionnement modules'!L51="B",'positionnement modules'!M51="B"),"B-F-D",IF(AND(pattes!L51="P-F-D",OR('positionnement modules'!L51="B",'positionnement modules'!M51="B")),"spe",""))))</f>
        <v>B-F-D</v>
      </c>
      <c r="M51" s="51" t="str">
        <f>IF(pattes!M51="P-F-S","B-F-S",IF(AND(pattes!M51="P-F-D",'positionnement modules'!M51&lt;&gt;"B",'positionnement modules'!N51&lt;&gt;"B"),"B-F-D",IF(AND('positionnement modules'!M51="B",'positionnement modules'!N51="B"),"B-F-D",IF(AND(pattes!M51="P-F-D",OR('positionnement modules'!M51="B",'positionnement modules'!N51="B")),"spe",""))))</f>
        <v>B-F-D</v>
      </c>
      <c r="N51" s="51" t="str">
        <f>IF(pattes!N51="P-F-S","B-F-S",IF(AND(pattes!N51="P-F-D",'positionnement modules'!N51&lt;&gt;"B",'positionnement modules'!O51&lt;&gt;"B"),"B-F-D",IF(AND('positionnement modules'!N51="B",'positionnement modules'!O51="B"),"B-F-D",IF(AND(pattes!N51="P-F-D",OR('positionnement modules'!N51="B",'positionnement modules'!O51="B")),"spe",""))))</f>
        <v>B-F-D</v>
      </c>
      <c r="O51" s="51" t="str">
        <f>IF(pattes!O51="P-F-S","B-F-S",IF(AND(pattes!O51="P-F-D",'positionnement modules'!O51&lt;&gt;"B",'positionnement modules'!P51&lt;&gt;"B"),"B-F-D",IF(AND('positionnement modules'!O51="B",'positionnement modules'!P51="B"),"B-F-D",IF(AND(pattes!O51="P-F-D",OR('positionnement modules'!O51="B",'positionnement modules'!P51="B")),"spe",""))))</f>
        <v>B-F-D</v>
      </c>
      <c r="P51" s="51" t="str">
        <f>IF(pattes!P51="P-F-S","B-F-S",IF(AND(pattes!P51="P-F-D",'positionnement modules'!P51&lt;&gt;"B",'positionnement modules'!Q51&lt;&gt;"B"),"B-F-D",IF(AND('positionnement modules'!P51="B",'positionnement modules'!Q51="B"),"B-F-D",IF(AND(pattes!P51="P-F-D",OR('positionnement modules'!P51="B",'positionnement modules'!Q51="B")),"spe",""))))</f>
        <v>B-F-D</v>
      </c>
      <c r="Q51" s="51" t="str">
        <f>IF(pattes!Q51="P-F-S","B-F-S",IF(AND(pattes!Q51="P-F-D",'positionnement modules'!Q51&lt;&gt;"B",'positionnement modules'!R51&lt;&gt;"B"),"B-F-D",IF(AND('positionnement modules'!Q51="B",'positionnement modules'!R51="B"),"B-F-D",IF(AND(pattes!Q51="P-F-D",OR('positionnement modules'!Q51="B",'positionnement modules'!R51="B")),"spe",""))))</f>
        <v>B-F-D</v>
      </c>
      <c r="R51" s="51" t="str">
        <f>IF(pattes!R51="P-F-S","B-F-S",IF(AND(pattes!R51="P-F-D",'positionnement modules'!R51&lt;&gt;"B",'positionnement modules'!S51&lt;&gt;"B"),"B-F-D",IF(AND('positionnement modules'!R51="B",'positionnement modules'!S51="B"),"B-F-D",IF(AND(pattes!R51="P-F-D",OR('positionnement modules'!R51="B",'positionnement modules'!S51="B")),"spe",""))))</f>
        <v>B-F-D</v>
      </c>
      <c r="S51" s="51" t="str">
        <f>IF(pattes!S51="P-F-S","B-F-S",IF(AND(pattes!S51="P-F-D",'positionnement modules'!S51&lt;&gt;"B",'positionnement modules'!T51&lt;&gt;"B"),"B-F-D",IF(AND('positionnement modules'!S51="B",'positionnement modules'!T51="B"),"B-F-D",IF(AND(pattes!S51="P-F-D",OR('positionnement modules'!S51="B",'positionnement modules'!T51="B")),"spe",""))))</f>
        <v>B-F-D</v>
      </c>
      <c r="T51" s="51" t="str">
        <f>IF(pattes!T51="P-F-S","B-F-S",IF(AND(pattes!T51="P-F-D",'positionnement modules'!T51&lt;&gt;"B",'positionnement modules'!U51&lt;&gt;"B"),"B-F-D",IF(AND('positionnement modules'!T51="B",'positionnement modules'!U51="B"),"B-F-D",IF(AND(pattes!T51="P-F-D",OR('positionnement modules'!T51="B",'positionnement modules'!U51="B")),"spe",""))))</f>
        <v>B-F-D</v>
      </c>
      <c r="U51" s="51" t="str">
        <f>IF(pattes!U51="P-F-S","B-F-S",IF(AND(pattes!U51="P-F-D",'positionnement modules'!U51&lt;&gt;"B",'positionnement modules'!V51&lt;&gt;"B"),"B-F-D",IF(AND('positionnement modules'!U51="B",'positionnement modules'!V51="B"),"B-F-D",IF(AND(pattes!U51="P-F-D",OR('positionnement modules'!U51="B",'positionnement modules'!V51="B")),"spe",""))))</f>
        <v>B-F-D</v>
      </c>
      <c r="V51" s="51" t="str">
        <f>IF(pattes!V51="P-F-S","B-F-S",IF(AND(pattes!V51="P-F-D",'positionnement modules'!V51&lt;&gt;"B",'positionnement modules'!W51&lt;&gt;"B"),"B-F-D",IF(AND('positionnement modules'!V51="B",'positionnement modules'!W51="B"),"B-F-D",IF(AND(pattes!V51="P-F-D",OR('positionnement modules'!V51="B",'positionnement modules'!W51="B")),"spe",""))))</f>
        <v>B-F-D</v>
      </c>
      <c r="W51" s="51" t="str">
        <f>IF(pattes!W51="P-F-S","B-F-S",IF(AND(pattes!W51="P-F-D",'positionnement modules'!W51&lt;&gt;"B",'positionnement modules'!X51&lt;&gt;"B"),"B-F-D",IF(AND('positionnement modules'!W51="B",'positionnement modules'!X51="B"),"B-F-D",IF(AND(pattes!W51="P-F-D",OR('positionnement modules'!W51="B",'positionnement modules'!X51="B")),"spe",""))))</f>
        <v>B-F-D</v>
      </c>
      <c r="X51" s="51" t="str">
        <f>IF(pattes!X51="P-F-S","B-F-S",IF(AND(pattes!X51="P-F-D",'positionnement modules'!X51&lt;&gt;"B",'positionnement modules'!Y51&lt;&gt;"B"),"B-F-D",IF(AND('positionnement modules'!X51="B",'positionnement modules'!Y51="B"),"B-F-D",IF(AND(pattes!X51="P-F-D",OR('positionnement modules'!X51="B",'positionnement modules'!Y51="B")),"spe",""))))</f>
        <v>B-F-D</v>
      </c>
      <c r="Y51" s="51" t="str">
        <f>IF(pattes!Y51="P-F-S","B-F-S",IF(AND(pattes!Y51="P-F-D",'positionnement modules'!Y51&lt;&gt;"B",'positionnement modules'!Z51&lt;&gt;"B"),"B-F-D",IF(AND('positionnement modules'!Y51="B",'positionnement modules'!Z51="B"),"B-F-D",IF(AND(pattes!Y51="P-F-D",OR('positionnement modules'!Y51="B",'positionnement modules'!Z51="B")),"spe",""))))</f>
        <v>B-F-D</v>
      </c>
      <c r="Z51" s="51" t="str">
        <f>IF(pattes!Z51="P-F-S","B-F-S",IF(AND(pattes!Z51="P-F-D",'positionnement modules'!Z51&lt;&gt;"B",'positionnement modules'!AA51&lt;&gt;"B"),"B-F-D",IF(AND('positionnement modules'!Z51="B",'positionnement modules'!AA51="B"),"B-F-D",IF(AND(pattes!Z51="P-F-D",OR('positionnement modules'!Z51="B",'positionnement modules'!AA51="B")),"spe",""))))</f>
        <v>B-F-D</v>
      </c>
      <c r="AA51" s="51" t="str">
        <f>IF(pattes!AA51="P-F-S","B-F-S",IF(AND(pattes!AA51="P-F-D",'positionnement modules'!AA51&lt;&gt;"B",'positionnement modules'!AB51&lt;&gt;"B"),"B-F-D",IF(AND('positionnement modules'!AA51="B",'positionnement modules'!AB51="B"),"B-F-D",IF(AND(pattes!AA51="P-F-D",OR('positionnement modules'!AA51="B",'positionnement modules'!AB51="B")),"spe",""))))</f>
        <v>B-F-D</v>
      </c>
      <c r="AB51" s="51" t="str">
        <f>IF(pattes!AB51="P-F-S","B-F-S",IF(AND(pattes!AB51="P-F-D",'positionnement modules'!AB51&lt;&gt;"B",'positionnement modules'!AC51&lt;&gt;"B"),"B-F-D",IF(AND('positionnement modules'!AB51="B",'positionnement modules'!AC51="B"),"B-F-D",IF(AND(pattes!AB51="P-F-D",OR('positionnement modules'!AB51="B",'positionnement modules'!AC51="B")),"spe",""))))</f>
        <v>B-F-D</v>
      </c>
      <c r="AC51" s="51" t="str">
        <f>IF(pattes!AC51="P-F-S","B-F-S",IF(AND(pattes!AC51="P-F-D",'positionnement modules'!AC51&lt;&gt;"B",'positionnement modules'!AD51&lt;&gt;"B"),"B-F-D",IF(AND('positionnement modules'!AC51="B",'positionnement modules'!AD51="B"),"B-F-D",IF(AND(pattes!AC51="P-F-D",OR('positionnement modules'!AC51="B",'positionnement modules'!AD51="B")),"spe",""))))</f>
        <v>B-F-D</v>
      </c>
      <c r="AD51" s="51" t="str">
        <f>IF(pattes!AD51="P-F-S","B-F-S",IF(AND(pattes!AD51="P-F-D",'positionnement modules'!AD51&lt;&gt;"B",'positionnement modules'!AE51&lt;&gt;"B"),"B-F-D",IF(AND('positionnement modules'!AD51="B",'positionnement modules'!AE51="B"),"B-F-D",IF(AND(pattes!AD51="P-F-D",OR('positionnement modules'!AD51="B",'positionnement modules'!AE51="B")),"spe",""))))</f>
        <v>B-F-D</v>
      </c>
      <c r="AE51" s="51" t="str">
        <f>IF(pattes!AE51="P-F-S","B-F-S",IF(AND(pattes!AE51="P-F-D",'positionnement modules'!AE51&lt;&gt;"B",'positionnement modules'!AF51&lt;&gt;"B"),"B-F-D",IF(AND('positionnement modules'!AE51="B",'positionnement modules'!AF51="B"),"B-F-D",IF(AND(pattes!AE51="P-F-D",OR('positionnement modules'!AE51="B",'positionnement modules'!AF51="B")),"spe",""))))</f>
        <v>B-F-D</v>
      </c>
      <c r="AF51" s="51" t="str">
        <f>IF(pattes!AF51="P-F-S","B-F-S",IF(AND(pattes!AF51="P-F-D",'positionnement modules'!AF51&lt;&gt;"B",'positionnement modules'!AG51&lt;&gt;"B"),"B-F-D",IF(AND('positionnement modules'!AF51="B",'positionnement modules'!AG51="B"),"B-F-D",IF(AND(pattes!AF51="P-F-D",OR('positionnement modules'!AF51="B",'positionnement modules'!AG51="B")),"spe",""))))</f>
        <v>B-F-D</v>
      </c>
      <c r="AG51" s="51" t="str">
        <f>IF(pattes!AG51="P-F-S","B-F-S",IF(AND(pattes!AG51="P-F-D",'positionnement modules'!AG51&lt;&gt;"B",'positionnement modules'!AH51&lt;&gt;"B"),"B-F-D",IF(AND('positionnement modules'!AG51="B",'positionnement modules'!AH51="B"),"B-F-D",IF(AND(pattes!AG51="P-F-D",OR('positionnement modules'!AG51="B",'positionnement modules'!AH51="B")),"spe",""))))</f>
        <v>B-F-D</v>
      </c>
      <c r="AH51" s="51" t="str">
        <f>IF(pattes!AH51="P-F-S","B-F-S",IF(AND(pattes!AH51="P-F-D",'positionnement modules'!AH51&lt;&gt;"B",'positionnement modules'!AI51&lt;&gt;"B"),"B-F-D",IF(AND('positionnement modules'!AH51="B",'positionnement modules'!AI51="B"),"B-F-D",IF(AND(pattes!AH51="P-F-D",OR('positionnement modules'!AH51="B",'positionnement modules'!AI51="B")),"spe",""))))</f>
        <v>B-F-D</v>
      </c>
      <c r="AI51" s="51" t="str">
        <f>IF(pattes!AI51="P-F-S","B-F-S",IF(AND(pattes!AI51="P-F-D",'positionnement modules'!AI51&lt;&gt;"B",'positionnement modules'!AJ51&lt;&gt;"B"),"B-F-D",IF(AND('positionnement modules'!AI51="B",'positionnement modules'!AJ51="B"),"B-F-D",IF(AND(pattes!AI51="P-F-D",OR('positionnement modules'!AI51="B",'positionnement modules'!AJ51="B")),"spe",""))))</f>
        <v>B-F-D</v>
      </c>
      <c r="AJ51" s="51" t="str">
        <f>IF(pattes!AJ51="P-F-S","B-F-S",IF(AND(pattes!AJ51="P-F-D",'positionnement modules'!AJ51&lt;&gt;"B",'positionnement modules'!AK51&lt;&gt;"B"),"B-F-D",IF(AND('positionnement modules'!AJ51="B",'positionnement modules'!AK51="B"),"B-F-D",IF(AND(pattes!AJ51="P-F-D",OR('positionnement modules'!AJ51="B",'positionnement modules'!AK51="B")),"spe",""))))</f>
        <v>B-F-D</v>
      </c>
      <c r="AK51" s="51" t="str">
        <f>IF(pattes!AK51="P-F-S","B-F-S",IF(AND(pattes!AK51="P-F-D",'positionnement modules'!AK51&lt;&gt;"B",'positionnement modules'!AL51&lt;&gt;"B"),"B-F-D",IF(AND('positionnement modules'!AK51="B",'positionnement modules'!AL51="B"),"B-F-D",IF(AND(pattes!AK51="P-F-D",OR('positionnement modules'!AK51="B",'positionnement modules'!AL51="B")),"spe",""))))</f>
        <v>B-F-D</v>
      </c>
      <c r="AL51" s="51" t="str">
        <f>IF(pattes!AL51="P-F-S","B-F-S",IF(AND(pattes!AL51="P-F-D",'positionnement modules'!AL51&lt;&gt;"B",'positionnement modules'!AM51&lt;&gt;"B"),"B-F-D",IF(AND('positionnement modules'!AL51="B",'positionnement modules'!AM51="B"),"B-F-D",IF(AND(pattes!AL51="P-F-D",OR('positionnement modules'!AL51="B",'positionnement modules'!AM51="B")),"spe",""))))</f>
        <v>B-F-D</v>
      </c>
      <c r="AM51" s="51" t="str">
        <f>IF(pattes!AM51="P-F-S","B-F-S",IF(AND(pattes!AM51="P-F-D",'positionnement modules'!AM51&lt;&gt;"B",'positionnement modules'!AN51&lt;&gt;"B"),"B-F-D",IF(AND('positionnement modules'!AM51="B",'positionnement modules'!AN51="B"),"B-F-D",IF(AND(pattes!AM51="P-F-D",OR('positionnement modules'!AM51="B",'positionnement modules'!AN51="B")),"spe",""))))</f>
        <v>B-F-D</v>
      </c>
      <c r="AN51" s="51" t="str">
        <f>IF(pattes!AN51="P-F-S","B-F-S",IF(AND(pattes!AN51="P-F-D",'positionnement modules'!AN51&lt;&gt;"B",'positionnement modules'!AO51&lt;&gt;"B"),"B-F-D",IF(AND('positionnement modules'!AN51="B",'positionnement modules'!AO51="B"),"B-F-D",IF(AND(pattes!AN51="P-F-D",OR('positionnement modules'!AN51="B",'positionnement modules'!AO51="B")),"spe",""))))</f>
        <v>B-F-D</v>
      </c>
      <c r="AO51" s="51" t="str">
        <f>IF(pattes!AO51="P-F-S","B-F-S",IF(AND(pattes!AO51="P-F-D",'positionnement modules'!AO51&lt;&gt;"B",'positionnement modules'!AP51&lt;&gt;"B"),"B-F-D",IF(AND('positionnement modules'!AO51="B",'positionnement modules'!AP51="B"),"B-F-D",IF(AND(pattes!AO51="P-F-D",OR('positionnement modules'!AO51="B",'positionnement modules'!AP51="B")),"spe",""))))</f>
        <v>B-F-D</v>
      </c>
      <c r="AP51" s="51" t="str">
        <f>IF(pattes!AP51="P-F-S","B-F-S",IF(AND(pattes!AP51="P-F-D",'positionnement modules'!AP51&lt;&gt;"B",'positionnement modules'!AQ51&lt;&gt;"B"),"B-F-D",IF(AND('positionnement modules'!AP51="B",'positionnement modules'!AQ51="B"),"B-F-D",IF(AND(pattes!AP51="P-F-D",OR('positionnement modules'!AP51="B",'positionnement modules'!AQ51="B")),"spe",""))))</f>
        <v>B-F-D</v>
      </c>
      <c r="AQ51" s="51" t="str">
        <f>IF(pattes!AQ51="P-F-S","B-F-S",IF(AND(pattes!AQ51="P-F-D",'positionnement modules'!AQ51&lt;&gt;"B",'positionnement modules'!AR51&lt;&gt;"B"),"B-F-D",IF(AND('positionnement modules'!AQ51="B",'positionnement modules'!AR51="B"),"B-F-D",IF(AND(pattes!AQ51="P-F-D",OR('positionnement modules'!AQ51="B",'positionnement modules'!AR51="B")),"spe",""))))</f>
        <v>B-F-D</v>
      </c>
      <c r="AR51" s="51" t="str">
        <f>IF(pattes!AR51="P-F-S","B-F-S",IF(AND(pattes!AR51="P-F-D",'positionnement modules'!AR51&lt;&gt;"B",'positionnement modules'!AS51&lt;&gt;"B"),"B-F-D",IF(AND('positionnement modules'!AR51="B",'positionnement modules'!AS51="B"),"B-F-D",IF(AND(pattes!AR51="P-F-D",OR('positionnement modules'!AR51="B",'positionnement modules'!AS51="B")),"spe",""))))</f>
        <v>B-F-S</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3">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25"/>
    <row r="54" spans="2:109" ht="21" customHeight="1" x14ac:dyDescent="0.25"/>
  </sheetData>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198" priority="32" operator="containsText" text="B-F-D">
      <formula>NOT(ISERROR(SEARCH("B-F-D",B4)))</formula>
    </cfRule>
    <cfRule type="containsText" dxfId="197" priority="33" operator="containsText" text="B-F-S">
      <formula>NOT(ISERROR(SEARCH("B-F-S",B4)))</formula>
    </cfRule>
  </conditionalFormatting>
  <conditionalFormatting sqref="S4:AH11">
    <cfRule type="containsText" dxfId="196" priority="28" operator="containsText" text="B-F-D">
      <formula>NOT(ISERROR(SEARCH("B-F-D",S4)))</formula>
    </cfRule>
    <cfRule type="containsText" dxfId="195" priority="29" operator="containsText" text="B-F-S">
      <formula>NOT(ISERROR(SEARCH("B-F-S",S4)))</formula>
    </cfRule>
  </conditionalFormatting>
  <conditionalFormatting sqref="B17:R24">
    <cfRule type="containsText" dxfId="194" priority="26" operator="containsText" text="B-F-D">
      <formula>NOT(ISERROR(SEARCH("B-F-D",B17)))</formula>
    </cfRule>
    <cfRule type="containsText" dxfId="193" priority="27" operator="containsText" text="B-F-S">
      <formula>NOT(ISERROR(SEARCH("B-F-S",B17)))</formula>
    </cfRule>
  </conditionalFormatting>
  <conditionalFormatting sqref="S17:AH24">
    <cfRule type="containsText" dxfId="192" priority="24" operator="containsText" text="B-F-D">
      <formula>NOT(ISERROR(SEARCH("B-F-D",S17)))</formula>
    </cfRule>
    <cfRule type="containsText" dxfId="191" priority="25" operator="containsText" text="B-F-S">
      <formula>NOT(ISERROR(SEARCH("B-F-S",S17)))</formula>
    </cfRule>
  </conditionalFormatting>
  <conditionalFormatting sqref="AJ4:AY11">
    <cfRule type="containsText" dxfId="190" priority="16" operator="containsText" text="B-F-D">
      <formula>NOT(ISERROR(SEARCH("B-F-D",AJ4)))</formula>
    </cfRule>
    <cfRule type="containsText" dxfId="189" priority="17" operator="containsText" text="B-F-S">
      <formula>NOT(ISERROR(SEARCH("B-F-S",AJ4)))</formula>
    </cfRule>
  </conditionalFormatting>
  <conditionalFormatting sqref="AJ17:AY24">
    <cfRule type="containsText" dxfId="188" priority="14" operator="containsText" text="B-F-D">
      <formula>NOT(ISERROR(SEARCH("B-F-D",AJ17)))</formula>
    </cfRule>
    <cfRule type="containsText" dxfId="187" priority="15" operator="containsText" text="B-F-S">
      <formula>NOT(ISERROR(SEARCH("B-F-S",AJ17)))</formula>
    </cfRule>
  </conditionalFormatting>
  <conditionalFormatting sqref="BA4:BP11">
    <cfRule type="containsText" dxfId="186" priority="10" operator="containsText" text="B-F-D">
      <formula>NOT(ISERROR(SEARCH("B-F-D",BA4)))</formula>
    </cfRule>
    <cfRule type="containsText" dxfId="185" priority="11" operator="containsText" text="B-F-S">
      <formula>NOT(ISERROR(SEARCH("B-F-S",BA4)))</formula>
    </cfRule>
  </conditionalFormatting>
  <conditionalFormatting sqref="BA17:BP24">
    <cfRule type="containsText" dxfId="184" priority="8" operator="containsText" text="B-F-D">
      <formula>NOT(ISERROR(SEARCH("B-F-D",BA17)))</formula>
    </cfRule>
    <cfRule type="containsText" dxfId="183" priority="9" operator="containsText" text="B-F-S">
      <formula>NOT(ISERROR(SEARCH("B-F-S",BA17)))</formula>
    </cfRule>
  </conditionalFormatting>
  <conditionalFormatting sqref="B5:Q11 S4:AH11 AJ4:AY11 BA4:BP11 B17:Q24 S17:AH24 AJ17:AY24 BA17:BP24 C4:Q4 B30:DE52">
    <cfRule type="containsText" dxfId="182" priority="3" stopIfTrue="1" operator="containsText" text="3B-F-S">
      <formula>NOT(ISERROR(SEARCH("3B-F-S",B4)))</formula>
    </cfRule>
  </conditionalFormatting>
  <conditionalFormatting sqref="B4">
    <cfRule type="containsText" dxfId="181" priority="1" operator="containsText" text="B-F-D">
      <formula>NOT(ISERROR(SEARCH("B-F-D",B4)))</formula>
    </cfRule>
    <cfRule type="containsText" dxfId="180" priority="2" operator="containsText" text="B-F-S">
      <formula>NOT(ISERROR(SEARCH("B-F-S",B4)))</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EP56"/>
  <sheetViews>
    <sheetView topLeftCell="C1" zoomScale="80" zoomScaleNormal="80" workbookViewId="0">
      <selection activeCell="AU13" sqref="AU13"/>
    </sheetView>
  </sheetViews>
  <sheetFormatPr baseColWidth="10" defaultColWidth="9.140625" defaultRowHeight="15" customHeight="1" x14ac:dyDescent="0.25"/>
  <cols>
    <col min="1" max="109" width="3.140625" customWidth="1"/>
  </cols>
  <sheetData>
    <row r="1" spans="1:71" ht="21" customHeight="1" x14ac:dyDescent="0.25">
      <c r="B1" t="s">
        <v>47</v>
      </c>
    </row>
    <row r="2" spans="1:71"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1"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1" ht="21" customHeight="1" thickBot="1" x14ac:dyDescent="0.3">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2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2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P-F-S</v>
      </c>
      <c r="H6" s="51" t="str">
        <f>IF(AND(structure!H6&lt;&gt;"M",structure!I6="M"),"P-F-S",IF(AND(structure!H6="M",structure!I6&lt;&gt;"M"),"P-F-S",IF(AND(structure!H6="M",structure!I6="M"),"P-F-D","")))</f>
        <v>P-F-D</v>
      </c>
      <c r="I6" s="51" t="str">
        <f>IF(AND(structure!I6&lt;&gt;"M",structure!J6="M"),"P-F-S",IF(AND(structure!I6="M",structure!J6&lt;&gt;"M"),"P-F-S",IF(AND(structure!I6="M",structure!J6="M"),"P-F-D","")))</f>
        <v>P-F-D</v>
      </c>
      <c r="J6" s="51" t="str">
        <f>IF(AND(structure!J6&lt;&gt;"M",structure!K6="M"),"P-F-S",IF(AND(structure!J6="M",structure!K6&lt;&gt;"M"),"P-F-S",IF(AND(structure!J6="M",structure!K6="M"),"P-F-D","")))</f>
        <v>P-F-S</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2</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P-F-S</v>
      </c>
      <c r="X6" s="51" t="str">
        <f>IF(AND(structure!X6&lt;&gt;"M",structure!Y6="M"),"P-F-S",IF(AND(structure!X6="M",structure!Y6&lt;&gt;"M"),"P-F-S",IF(AND(structure!X6="M",structure!Y6="M"),"P-F-D","")))</f>
        <v>P-F-D</v>
      </c>
      <c r="Y6" s="51" t="str">
        <f>IF(AND(structure!Y6&lt;&gt;"M",structure!Z6="M"),"P-F-S",IF(AND(structure!Y6="M",structure!Z6&lt;&gt;"M"),"P-F-S",IF(AND(structure!Y6="M",structure!Z6="M"),"P-F-D","")))</f>
        <v>P-F-S</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2</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P-F-S</v>
      </c>
      <c r="BC6" s="51" t="str">
        <f>IF(AND(structure!BC6&lt;&gt;"M",structure!BD6="M"),"P-F-S",IF(AND(structure!BC6="M",structure!BD6&lt;&gt;"M"),"P-F-S",IF(AND(structure!BC6="M",structure!BD6="M"),"P-F-D","")))</f>
        <v>P-F-S</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2</v>
      </c>
      <c r="BR6" s="9"/>
      <c r="BS6" s="9"/>
    </row>
    <row r="7" spans="1:71" ht="21" customHeight="1" x14ac:dyDescent="0.2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P-F-S</v>
      </c>
      <c r="X7" s="51" t="str">
        <f>IF(AND(structure!X7&lt;&gt;"M",structure!Y7="M"),"P-F-S",IF(AND(structure!X7="M",structure!Y7&lt;&gt;"M"),"P-F-S",IF(AND(structure!X7="M",structure!Y7="M"),"P-F-D","")))</f>
        <v>P-F-D</v>
      </c>
      <c r="Y7" s="51" t="str">
        <f>IF(AND(structure!Y7&lt;&gt;"M",structure!Z7="M"),"P-F-S",IF(AND(structure!Y7="M",structure!Z7&lt;&gt;"M"),"P-F-S",IF(AND(structure!Y7="M",structure!Z7="M"),"P-F-D","")))</f>
        <v>P-F-S</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2</v>
      </c>
      <c r="AJ7" s="4" t="str">
        <f>IF(AND(structure!AJ7&lt;&gt;"M",structure!AK7="M"),"P-F-S",IF(AND(structure!AJ7="M",structure!AK7&lt;&gt;"M"),"P-F-S",IF(AND(structure!AJ7="M",structure!AK7="M"),"P-F-D","")))</f>
        <v/>
      </c>
      <c r="AK7" s="50" t="str">
        <f>IF(AND(structure!AK7&lt;&gt;"M",structure!AL7="M"),"P-F-S",IF(AND(structure!AK7="M",structure!AL7&lt;&gt;"M"),"P-F-S",IF(AND(structure!AK7="M",structure!AL7="M"),"P-F-D","")))</f>
        <v>P-F-S</v>
      </c>
      <c r="AL7" s="51" t="str">
        <f>IF(AND(structure!AL7&lt;&gt;"M",structure!AM7="M"),"P-F-S",IF(AND(structure!AL7="M",structure!AM7&lt;&gt;"M"),"P-F-S",IF(AND(structure!AL7="M",structure!AM7="M"),"P-F-D","")))</f>
        <v>P-F-D</v>
      </c>
      <c r="AM7" s="51" t="str">
        <f>IF(AND(structure!AM7&lt;&gt;"M",structure!AN7="M"),"P-F-S",IF(AND(structure!AM7="M",structure!AN7&lt;&gt;"M"),"P-F-S",IF(AND(structure!AM7="M",structure!AN7="M"),"P-F-D","")))</f>
        <v>P-F-D</v>
      </c>
      <c r="AN7" s="51" t="str">
        <f>IF(AND(structure!AN7&lt;&gt;"M",structure!AO7="M"),"P-F-S",IF(AND(structure!AN7="M",structure!AO7&lt;&gt;"M"),"P-F-S",IF(AND(structure!AN7="M",structure!AO7="M"),"P-F-D","")))</f>
        <v>P-F-D</v>
      </c>
      <c r="AO7" s="51" t="str">
        <f>IF(AND(structure!AO7&lt;&gt;"M",structure!AP7="M"),"P-F-S",IF(AND(structure!AO7="M",structure!AP7&lt;&gt;"M"),"P-F-S",IF(AND(structure!AO7="M",structure!AP7="M"),"P-F-D","")))</f>
        <v>P-F-D</v>
      </c>
      <c r="AP7" s="51" t="str">
        <f>IF(AND(structure!AP7&lt;&gt;"M",structure!AQ7="M"),"P-F-S",IF(AND(structure!AP7="M",structure!AQ7&lt;&gt;"M"),"P-F-S",IF(AND(structure!AP7="M",structure!AQ7="M"),"P-F-D","")))</f>
        <v>P-F-S</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2</v>
      </c>
      <c r="BA7" s="4" t="str">
        <f>IF(AND(structure!BA7&lt;&gt;"M",structure!BB7="M"),"P-F-S",IF(AND(structure!BA7="M",structure!BB7&lt;&gt;"M"),"P-F-S",IF(AND(structure!BA7="M",structure!BB7="M"),"P-F-D","")))</f>
        <v/>
      </c>
      <c r="BB7" s="50" t="str">
        <f>IF(AND(structure!BB7&lt;&gt;"M",structure!BC7="M"),"P-F-S",IF(AND(structure!BB7="M",structure!BC7&lt;&gt;"M"),"P-F-S",IF(AND(structure!BB7="M",structure!BC7="M"),"P-F-D","")))</f>
        <v>P-F-S</v>
      </c>
      <c r="BC7" s="51" t="str">
        <f>IF(AND(structure!BC7&lt;&gt;"M",structure!BD7="M"),"P-F-S",IF(AND(structure!BC7="M",structure!BD7&lt;&gt;"M"),"P-F-S",IF(AND(structure!BC7="M",structure!BD7="M"),"P-F-D","")))</f>
        <v>P-F-D</v>
      </c>
      <c r="BD7" s="51" t="str">
        <f>IF(AND(structure!BD7&lt;&gt;"M",structure!BE7="M"),"P-F-S",IF(AND(structure!BD7="M",structure!BE7&lt;&gt;"M"),"P-F-S",IF(AND(structure!BD7="M",structure!BE7="M"),"P-F-D","")))</f>
        <v>P-F-D</v>
      </c>
      <c r="BE7" s="51" t="str">
        <f>IF(AND(structure!BE7&lt;&gt;"M",structure!BF7="M"),"P-F-S",IF(AND(structure!BE7="M",structure!BF7&lt;&gt;"M"),"P-F-S",IF(AND(structure!BE7="M",structure!BF7="M"),"P-F-D","")))</f>
        <v>P-F-D</v>
      </c>
      <c r="BF7" s="51" t="str">
        <f>IF(AND(structure!BF7&lt;&gt;"M",structure!BG7="M"),"P-F-S",IF(AND(structure!BF7="M",structure!BG7&lt;&gt;"M"),"P-F-S",IF(AND(structure!BF7="M",structure!BG7="M"),"P-F-D","")))</f>
        <v>P-F-D</v>
      </c>
      <c r="BG7" s="51" t="str">
        <f>IF(AND(structure!BG7&lt;&gt;"M",structure!BH7="M"),"P-F-S",IF(AND(structure!BG7="M",structure!BH7&lt;&gt;"M"),"P-F-S",IF(AND(structure!BG7="M",structure!BH7="M"),"P-F-D","")))</f>
        <v>P-F-S</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2</v>
      </c>
      <c r="BR7" s="9"/>
      <c r="BS7" s="9"/>
    </row>
    <row r="8" spans="1:71" ht="21" customHeight="1" x14ac:dyDescent="0.2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P-F-S</v>
      </c>
      <c r="AL8" s="51" t="str">
        <f>IF(AND(structure!AL8&lt;&gt;"M",structure!AM8="M"),"P-F-S",IF(AND(structure!AL8="M",structure!AM8&lt;&gt;"M"),"P-F-S",IF(AND(structure!AL8="M",structure!AM8="M"),"P-F-D","")))</f>
        <v>P-F-D</v>
      </c>
      <c r="AM8" s="51" t="str">
        <f>IF(AND(structure!AM8&lt;&gt;"M",structure!AN8="M"),"P-F-S",IF(AND(structure!AM8="M",structure!AN8&lt;&gt;"M"),"P-F-S",IF(AND(structure!AM8="M",structure!AN8="M"),"P-F-D","")))</f>
        <v>P-F-D</v>
      </c>
      <c r="AN8" s="51" t="str">
        <f>IF(AND(structure!AN8&lt;&gt;"M",structure!AO8="M"),"P-F-S",IF(AND(structure!AN8="M",structure!AO8&lt;&gt;"M"),"P-F-S",IF(AND(structure!AN8="M",structure!AO8="M"),"P-F-D","")))</f>
        <v>P-F-D</v>
      </c>
      <c r="AO8" s="51" t="str">
        <f>IF(AND(structure!AO8&lt;&gt;"M",structure!AP8="M"),"P-F-S",IF(AND(structure!AO8="M",structure!AP8&lt;&gt;"M"),"P-F-S",IF(AND(structure!AO8="M",structure!AP8="M"),"P-F-D","")))</f>
        <v>P-F-D</v>
      </c>
      <c r="AP8" s="51" t="str">
        <f>IF(AND(structure!AP8&lt;&gt;"M",structure!AQ8="M"),"P-F-S",IF(AND(structure!AP8="M",structure!AQ8&lt;&gt;"M"),"P-F-S",IF(AND(structure!AP8="M",structure!AQ8="M"),"P-F-D","")))</f>
        <v>P-F-S</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2</v>
      </c>
      <c r="BA8" s="4" t="str">
        <f>IF(AND(structure!BA8&lt;&gt;"M",structure!BB8="M"),"P-F-S",IF(AND(structure!BA8="M",structure!BB8&lt;&gt;"M"),"P-F-S",IF(AND(structure!BA8="M",structure!BB8="M"),"P-F-D","")))</f>
        <v/>
      </c>
      <c r="BB8" s="50" t="str">
        <f>IF(AND(structure!BB8&lt;&gt;"M",structure!BC8="M"),"P-F-S",IF(AND(structure!BB8="M",structure!BC8&lt;&gt;"M"),"P-F-S",IF(AND(structure!BB8="M",structure!BC8="M"),"P-F-D","")))</f>
        <v>P-F-S</v>
      </c>
      <c r="BC8" s="51" t="str">
        <f>IF(AND(structure!BC8&lt;&gt;"M",structure!BD8="M"),"P-F-S",IF(AND(structure!BC8="M",structure!BD8&lt;&gt;"M"),"P-F-S",IF(AND(structure!BC8="M",structure!BD8="M"),"P-F-D","")))</f>
        <v>P-F-D</v>
      </c>
      <c r="BD8" s="51" t="str">
        <f>IF(AND(structure!BD8&lt;&gt;"M",structure!BE8="M"),"P-F-S",IF(AND(structure!BD8="M",structure!BE8&lt;&gt;"M"),"P-F-S",IF(AND(structure!BD8="M",structure!BE8="M"),"P-F-D","")))</f>
        <v>P-F-D</v>
      </c>
      <c r="BE8" s="51" t="str">
        <f>IF(AND(structure!BE8&lt;&gt;"M",structure!BF8="M"),"P-F-S",IF(AND(structure!BE8="M",structure!BF8&lt;&gt;"M"),"P-F-S",IF(AND(structure!BE8="M",structure!BF8="M"),"P-F-D","")))</f>
        <v>P-F-D</v>
      </c>
      <c r="BF8" s="51" t="str">
        <f>IF(AND(structure!BF8&lt;&gt;"M",structure!BG8="M"),"P-F-S",IF(AND(structure!BF8="M",structure!BG8&lt;&gt;"M"),"P-F-S",IF(AND(structure!BF8="M",structure!BG8="M"),"P-F-D","")))</f>
        <v>P-F-D</v>
      </c>
      <c r="BG8" s="51" t="str">
        <f>IF(AND(structure!BG8&lt;&gt;"M",structure!BH8="M"),"P-F-S",IF(AND(structure!BG8="M",structure!BH8&lt;&gt;"M"),"P-F-S",IF(AND(structure!BG8="M",structure!BH8="M"),"P-F-D","")))</f>
        <v>P-F-S</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2</v>
      </c>
      <c r="BR8" s="9"/>
      <c r="BS8" s="9"/>
    </row>
    <row r="9" spans="1:71" ht="21" customHeight="1" x14ac:dyDescent="0.2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P-F-S</v>
      </c>
      <c r="AL9" s="51" t="str">
        <f>IF(AND(structure!AL9&lt;&gt;"M",structure!AM9="M"),"P-F-S",IF(AND(structure!AL9="M",structure!AM9&lt;&gt;"M"),"P-F-S",IF(AND(structure!AL9="M",structure!AM9="M"),"P-F-D","")))</f>
        <v>P-F-D</v>
      </c>
      <c r="AM9" s="51" t="str">
        <f>IF(AND(structure!AM9&lt;&gt;"M",structure!AN9="M"),"P-F-S",IF(AND(structure!AM9="M",structure!AN9&lt;&gt;"M"),"P-F-S",IF(AND(structure!AM9="M",structure!AN9="M"),"P-F-D","")))</f>
        <v>P-F-D</v>
      </c>
      <c r="AN9" s="51" t="str">
        <f>IF(AND(structure!AN9&lt;&gt;"M",structure!AO9="M"),"P-F-S",IF(AND(structure!AN9="M",structure!AO9&lt;&gt;"M"),"P-F-S",IF(AND(structure!AN9="M",structure!AO9="M"),"P-F-D","")))</f>
        <v>P-F-D</v>
      </c>
      <c r="AO9" s="51" t="str">
        <f>IF(AND(structure!AO9&lt;&gt;"M",structure!AP9="M"),"P-F-S",IF(AND(structure!AO9="M",structure!AP9&lt;&gt;"M"),"P-F-S",IF(AND(structure!AO9="M",structure!AP9="M"),"P-F-D","")))</f>
        <v>P-F-D</v>
      </c>
      <c r="AP9" s="51" t="str">
        <f>IF(AND(structure!AP9&lt;&gt;"M",structure!AQ9="M"),"P-F-S",IF(AND(structure!AP9="M",structure!AQ9&lt;&gt;"M"),"P-F-S",IF(AND(structure!AP9="M",structure!AQ9="M"),"P-F-D","")))</f>
        <v>P-F-S</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2</v>
      </c>
      <c r="BA9" s="4" t="str">
        <f>IF(AND(structure!BA9&lt;&gt;"M",structure!BB9="M"),"P-F-S",IF(AND(structure!BA9="M",structure!BB9&lt;&gt;"M"),"P-F-S",IF(AND(structure!BA9="M",structure!BB9="M"),"P-F-D","")))</f>
        <v/>
      </c>
      <c r="BB9" s="50" t="str">
        <f>IF(AND(structure!BB9&lt;&gt;"M",structure!BC9="M"),"P-F-S",IF(AND(structure!BB9="M",structure!BC9&lt;&gt;"M"),"P-F-S",IF(AND(structure!BB9="M",structure!BC9="M"),"P-F-D","")))</f>
        <v>P-F-S</v>
      </c>
      <c r="BC9" s="51" t="str">
        <f>IF(AND(structure!BC9&lt;&gt;"M",structure!BD9="M"),"P-F-S",IF(AND(structure!BC9="M",structure!BD9&lt;&gt;"M"),"P-F-S",IF(AND(structure!BC9="M",structure!BD9="M"),"P-F-D","")))</f>
        <v>P-F-S</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2</v>
      </c>
      <c r="BR9" s="9"/>
      <c r="BS9" s="9"/>
    </row>
    <row r="10" spans="1:71" ht="21" customHeight="1" thickBot="1" x14ac:dyDescent="0.3">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3">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1"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2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2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P-F-S</v>
      </c>
      <c r="E19" s="51" t="str">
        <f>IF(AND(structure!E19&lt;&gt;"M",structure!F19="M"),"P-F-S",IF(AND(structure!E19="M",structure!F19&lt;&gt;"M"),"P-F-S",IF(AND(structure!E19="M",structure!F19="M"),"P-F-D","")))</f>
        <v>P-F-D</v>
      </c>
      <c r="F19" s="51" t="str">
        <f>IF(AND(structure!F19&lt;&gt;"M",structure!G19="M"),"P-F-S",IF(AND(structure!F19="M",structure!G19&lt;&gt;"M"),"P-F-S",IF(AND(structure!F19="M",structure!G19="M"),"P-F-D","")))</f>
        <v>P-F-D</v>
      </c>
      <c r="G19" s="51" t="str">
        <f>IF(AND(structure!G19&lt;&gt;"M",structure!H19="M"),"P-F-S",IF(AND(structure!G19="M",structure!H19&lt;&gt;"M"),"P-F-S",IF(AND(structure!G19="M",structure!H19="M"),"P-F-D","")))</f>
        <v>P-F-D</v>
      </c>
      <c r="H19" s="51" t="str">
        <f>IF(AND(structure!H19&lt;&gt;"M",structure!I19="M"),"P-F-S",IF(AND(structure!H19="M",structure!I19&lt;&gt;"M"),"P-F-S",IF(AND(structure!H19="M",structure!I19="M"),"P-F-D","")))</f>
        <v>P-F-D</v>
      </c>
      <c r="I19" s="51" t="str">
        <f>IF(AND(structure!I19&lt;&gt;"M",structure!J19="M"),"P-F-S",IF(AND(structure!I19="M",structure!J19&lt;&gt;"M"),"P-F-S",IF(AND(structure!I19="M",structure!J19="M"),"P-F-D","")))</f>
        <v>P-F-D</v>
      </c>
      <c r="J19" s="51" t="str">
        <f>IF(AND(structure!J19&lt;&gt;"M",structure!K19="M"),"P-F-S",IF(AND(structure!J19="M",structure!K19&lt;&gt;"M"),"P-F-S",IF(AND(structure!J19="M",structure!K19="M"),"P-F-D","")))</f>
        <v>P-F-D</v>
      </c>
      <c r="K19" s="51" t="str">
        <f>IF(AND(structure!K19&lt;&gt;"M",structure!L19="M"),"P-F-S",IF(AND(structure!K19="M",structure!L19&lt;&gt;"M"),"P-F-S",IF(AND(structure!K19="M",structure!L19="M"),"P-F-D","")))</f>
        <v>P-F-D</v>
      </c>
      <c r="L19" s="51" t="str">
        <f>IF(AND(structure!L19&lt;&gt;"M",structure!M19="M"),"P-F-S",IF(AND(structure!L19="M",structure!M19&lt;&gt;"M"),"P-F-S",IF(AND(structure!L19="M",structure!M19="M"),"P-F-D","")))</f>
        <v>P-F-D</v>
      </c>
      <c r="M19" s="51" t="str">
        <f>IF(AND(structure!M19&lt;&gt;"M",structure!N19="M"),"P-F-S",IF(AND(structure!M19="M",structure!N19&lt;&gt;"M"),"P-F-S",IF(AND(structure!M19="M",structure!N19="M"),"P-F-D","")))</f>
        <v>P-F-D</v>
      </c>
      <c r="N19" s="51" t="str">
        <f>IF(AND(structure!N19&lt;&gt;"M",structure!O19="M"),"P-F-S",IF(AND(structure!N19="M",structure!O19&lt;&gt;"M"),"P-F-S",IF(AND(structure!N19="M",structure!O19="M"),"P-F-D","")))</f>
        <v>P-F-S</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2</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P-F-S</v>
      </c>
      <c r="V19" s="51" t="str">
        <f>IF(AND(structure!V19&lt;&gt;"M",structure!W19="M"),"P-F-S",IF(AND(structure!V19="M",structure!W19&lt;&gt;"M"),"P-F-S",IF(AND(structure!V19="M",structure!W19="M"),"P-F-D","")))</f>
        <v>P-F-D</v>
      </c>
      <c r="W19" s="51" t="str">
        <f>IF(AND(structure!W19&lt;&gt;"M",structure!X19="M"),"P-F-S",IF(AND(structure!W19="M",structure!X19&lt;&gt;"M"),"P-F-S",IF(AND(structure!W19="M",structure!X19="M"),"P-F-D","")))</f>
        <v>P-F-D</v>
      </c>
      <c r="X19" s="51" t="str">
        <f>IF(AND(structure!X19&lt;&gt;"M",structure!Y19="M"),"P-F-S",IF(AND(structure!X19="M",structure!Y19&lt;&gt;"M"),"P-F-S",IF(AND(structure!X19="M",structure!Y19="M"),"P-F-D","")))</f>
        <v>P-F-D</v>
      </c>
      <c r="Y19" s="51" t="str">
        <f>IF(AND(structure!Y19&lt;&gt;"M",structure!Z19="M"),"P-F-S",IF(AND(structure!Y19="M",structure!Z19&lt;&gt;"M"),"P-F-S",IF(AND(structure!Y19="M",structure!Z19="M"),"P-F-D","")))</f>
        <v>P-F-D</v>
      </c>
      <c r="Z19" s="51" t="str">
        <f>IF(AND(structure!Z19&lt;&gt;"M",structure!AA19="M"),"P-F-S",IF(AND(structure!Z19="M",structure!AA19&lt;&gt;"M"),"P-F-S",IF(AND(structure!Z19="M",structure!AA19="M"),"P-F-D","")))</f>
        <v>P-F-D</v>
      </c>
      <c r="AA19" s="51" t="str">
        <f>IF(AND(structure!AA19&lt;&gt;"M",structure!AB19="M"),"P-F-S",IF(AND(structure!AA19="M",structure!AB19&lt;&gt;"M"),"P-F-S",IF(AND(structure!AA19="M",structure!AB19="M"),"P-F-D","")))</f>
        <v>P-F-D</v>
      </c>
      <c r="AB19" s="51" t="str">
        <f>IF(AND(structure!AB19&lt;&gt;"M",structure!AC19="M"),"P-F-S",IF(AND(structure!AB19="M",structure!AC19&lt;&gt;"M"),"P-F-S",IF(AND(structure!AB19="M",structure!AC19="M"),"P-F-D","")))</f>
        <v>P-F-D</v>
      </c>
      <c r="AC19" s="51" t="str">
        <f>IF(AND(structure!AC19&lt;&gt;"M",structure!AD19="M"),"P-F-S",IF(AND(structure!AC19="M",structure!AD19&lt;&gt;"M"),"P-F-S",IF(AND(structure!AC19="M",structure!AD19="M"),"P-F-D","")))</f>
        <v>P-F-D</v>
      </c>
      <c r="AD19" s="51" t="str">
        <f>IF(AND(structure!AD19&lt;&gt;"M",structure!AE19="M"),"P-F-S",IF(AND(structure!AD19="M",structure!AE19&lt;&gt;"M"),"P-F-S",IF(AND(structure!AD19="M",structure!AE19="M"),"P-F-D","")))</f>
        <v>P-F-D</v>
      </c>
      <c r="AE19" s="51" t="str">
        <f>IF(AND(structure!AE19&lt;&gt;"M",structure!AF19="M"),"P-F-S",IF(AND(structure!AE19="M",structure!AF19&lt;&gt;"M"),"P-F-S",IF(AND(structure!AE19="M",structure!AF19="M"),"P-F-D","")))</f>
        <v>P-F-S</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2</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P-F-S</v>
      </c>
      <c r="AM19" s="51" t="str">
        <f>IF(AND(structure!AM19&lt;&gt;"M",structure!AN19="M"),"P-F-S",IF(AND(structure!AM19="M",structure!AN19&lt;&gt;"M"),"P-F-S",IF(AND(structure!AM19="M",structure!AN19="M"),"P-F-D","")))</f>
        <v>P-F-D</v>
      </c>
      <c r="AN19" s="51" t="str">
        <f>IF(AND(structure!AN19&lt;&gt;"M",structure!AO19="M"),"P-F-S",IF(AND(structure!AN19="M",structure!AO19&lt;&gt;"M"),"P-F-S",IF(AND(structure!AN19="M",structure!AO19="M"),"P-F-D","")))</f>
        <v>P-F-D</v>
      </c>
      <c r="AO19" s="51" t="str">
        <f>IF(AND(structure!AO19&lt;&gt;"M",structure!AP19="M"),"P-F-S",IF(AND(structure!AO19="M",structure!AP19&lt;&gt;"M"),"P-F-S",IF(AND(structure!AO19="M",structure!AP19="M"),"P-F-D","")))</f>
        <v>P-F-D</v>
      </c>
      <c r="AP19" s="51" t="str">
        <f>IF(AND(structure!AP19&lt;&gt;"M",structure!AQ19="M"),"P-F-S",IF(AND(structure!AP19="M",structure!AQ19&lt;&gt;"M"),"P-F-S",IF(AND(structure!AP19="M",structure!AQ19="M"),"P-F-D","")))</f>
        <v>P-F-D</v>
      </c>
      <c r="AQ19" s="51" t="str">
        <f>IF(AND(structure!AQ19&lt;&gt;"M",structure!AR19="M"),"P-F-S",IF(AND(structure!AQ19="M",structure!AR19&lt;&gt;"M"),"P-F-S",IF(AND(structure!AQ19="M",structure!AR19="M"),"P-F-D","")))</f>
        <v>P-F-D</v>
      </c>
      <c r="AR19" s="51" t="str">
        <f>IF(AND(structure!AR19&lt;&gt;"M",structure!AS19="M"),"P-F-S",IF(AND(structure!AR19="M",structure!AS19&lt;&gt;"M"),"P-F-S",IF(AND(structure!AR19="M",structure!AS19="M"),"P-F-D","")))</f>
        <v>P-F-D</v>
      </c>
      <c r="AS19" s="51" t="str">
        <f>IF(AND(structure!AS19&lt;&gt;"M",structure!AT19="M"),"P-F-S",IF(AND(structure!AS19="M",structure!AT19&lt;&gt;"M"),"P-F-S",IF(AND(structure!AS19="M",structure!AT19="M"),"P-F-D","")))</f>
        <v>P-F-D</v>
      </c>
      <c r="AT19" s="51" t="str">
        <f>IF(AND(structure!AT19&lt;&gt;"M",structure!AU19="M"),"P-F-S",IF(AND(structure!AT19="M",structure!AU19&lt;&gt;"M"),"P-F-S",IF(AND(structure!AT19="M",structure!AU19="M"),"P-F-D","")))</f>
        <v>P-F-D</v>
      </c>
      <c r="AU19" s="51" t="str">
        <f>IF(AND(structure!AU19&lt;&gt;"M",structure!AV19="M"),"P-F-S",IF(AND(structure!AU19="M",structure!AV19&lt;&gt;"M"),"P-F-S",IF(AND(structure!AU19="M",structure!AV19="M"),"P-F-D","")))</f>
        <v>P-F-D</v>
      </c>
      <c r="AV19" s="51" t="str">
        <f>IF(AND(structure!AV19&lt;&gt;"M",structure!AW19="M"),"P-F-S",IF(AND(structure!AV19="M",structure!AW19&lt;&gt;"M"),"P-F-S",IF(AND(structure!AV19="M",structure!AW19="M"),"P-F-D","")))</f>
        <v>P-F-S</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2</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P-F-S</v>
      </c>
      <c r="BC19" s="51" t="str">
        <f>IF(AND(structure!BC19&lt;&gt;"M",structure!BD19="M"),"P-F-S",IF(AND(structure!BC19="M",structure!BD19&lt;&gt;"M"),"P-F-S",IF(AND(structure!BC19="M",structure!BD19="M"),"P-F-D","")))</f>
        <v>P-F-D</v>
      </c>
      <c r="BD19" s="51" t="str">
        <f>IF(AND(structure!BD19&lt;&gt;"M",structure!BE19="M"),"P-F-S",IF(AND(structure!BD19="M",structure!BE19&lt;&gt;"M"),"P-F-S",IF(AND(structure!BD19="M",structure!BE19="M"),"P-F-D","")))</f>
        <v>P-F-D</v>
      </c>
      <c r="BE19" s="51" t="str">
        <f>IF(AND(structure!BE19&lt;&gt;"M",structure!BF19="M"),"P-F-S",IF(AND(structure!BE19="M",structure!BF19&lt;&gt;"M"),"P-F-S",IF(AND(structure!BE19="M",structure!BF19="M"),"P-F-D","")))</f>
        <v>P-F-D</v>
      </c>
      <c r="BF19" s="51" t="str">
        <f>IF(AND(structure!BF19&lt;&gt;"M",structure!BG19="M"),"P-F-S",IF(AND(structure!BF19="M",structure!BG19&lt;&gt;"M"),"P-F-S",IF(AND(structure!BF19="M",structure!BG19="M"),"P-F-D","")))</f>
        <v>P-F-D</v>
      </c>
      <c r="BG19" s="51" t="str">
        <f>IF(AND(structure!BG19&lt;&gt;"M",structure!BH19="M"),"P-F-S",IF(AND(structure!BG19="M",structure!BH19&lt;&gt;"M"),"P-F-S",IF(AND(structure!BG19="M",structure!BH19="M"),"P-F-D","")))</f>
        <v>P-F-D</v>
      </c>
      <c r="BH19" s="51" t="str">
        <f>IF(AND(structure!BH19&lt;&gt;"M",structure!BI19="M"),"P-F-S",IF(AND(structure!BH19="M",structure!BI19&lt;&gt;"M"),"P-F-S",IF(AND(structure!BH19="M",structure!BI19="M"),"P-F-D","")))</f>
        <v>P-F-D</v>
      </c>
      <c r="BI19" s="51" t="str">
        <f>IF(AND(structure!BI19&lt;&gt;"M",structure!BJ19="M"),"P-F-S",IF(AND(structure!BI19="M",structure!BJ19&lt;&gt;"M"),"P-F-S",IF(AND(structure!BI19="M",structure!BJ19="M"),"P-F-D","")))</f>
        <v>P-F-D</v>
      </c>
      <c r="BJ19" s="51" t="str">
        <f>IF(AND(structure!BJ19&lt;&gt;"M",structure!BK19="M"),"P-F-S",IF(AND(structure!BJ19="M",structure!BK19&lt;&gt;"M"),"P-F-S",IF(AND(structure!BJ19="M",structure!BK19="M"),"P-F-D","")))</f>
        <v>P-F-D</v>
      </c>
      <c r="BK19" s="51" t="str">
        <f>IF(AND(structure!BK19&lt;&gt;"M",structure!BL19="M"),"P-F-S",IF(AND(structure!BK19="M",structure!BL19&lt;&gt;"M"),"P-F-S",IF(AND(structure!BK19="M",structure!BL19="M"),"P-F-D","")))</f>
        <v>P-F-D</v>
      </c>
      <c r="BL19" s="51" t="str">
        <f>IF(AND(structure!BL19&lt;&gt;"M",structure!BM19="M"),"P-F-S",IF(AND(structure!BL19="M",structure!BM19&lt;&gt;"M"),"P-F-S",IF(AND(structure!BL19="M",structure!BM19="M"),"P-F-D","")))</f>
        <v>P-F-S</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2</v>
      </c>
      <c r="BR19" s="9"/>
      <c r="BS19" s="9"/>
    </row>
    <row r="20" spans="2:146" ht="21" customHeight="1" x14ac:dyDescent="0.2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P-F-S</v>
      </c>
      <c r="E20" s="51" t="str">
        <f>IF(AND(structure!E20&lt;&gt;"M",structure!F20="M"),"P-F-S",IF(AND(structure!E20="M",structure!F20&lt;&gt;"M"),"P-F-S",IF(AND(structure!E20="M",structure!F20="M"),"P-F-D","")))</f>
        <v>P-F-D</v>
      </c>
      <c r="F20" s="51" t="str">
        <f>IF(AND(structure!F20&lt;&gt;"M",structure!G20="M"),"P-F-S",IF(AND(structure!F20="M",structure!G20&lt;&gt;"M"),"P-F-S",IF(AND(structure!F20="M",structure!G20="M"),"P-F-D","")))</f>
        <v>P-F-D</v>
      </c>
      <c r="G20" s="51" t="str">
        <f>IF(AND(structure!G20&lt;&gt;"M",structure!H20="M"),"P-F-S",IF(AND(structure!G20="M",structure!H20&lt;&gt;"M"),"P-F-S",IF(AND(structure!G20="M",structure!H20="M"),"P-F-D","")))</f>
        <v>P-F-D</v>
      </c>
      <c r="H20" s="51" t="str">
        <f>IF(AND(structure!H20&lt;&gt;"M",structure!I20="M"),"P-F-S",IF(AND(structure!H20="M",structure!I20&lt;&gt;"M"),"P-F-S",IF(AND(structure!H20="M",structure!I20="M"),"P-F-D","")))</f>
        <v>P-F-D</v>
      </c>
      <c r="I20" s="51" t="str">
        <f>IF(AND(structure!I20&lt;&gt;"M",structure!J20="M"),"P-F-S",IF(AND(structure!I20="M",structure!J20&lt;&gt;"M"),"P-F-S",IF(AND(structure!I20="M",structure!J20="M"),"P-F-D","")))</f>
        <v>P-F-D</v>
      </c>
      <c r="J20" s="51" t="str">
        <f>IF(AND(structure!J20&lt;&gt;"M",structure!K20="M"),"P-F-S",IF(AND(structure!J20="M",structure!K20&lt;&gt;"M"),"P-F-S",IF(AND(structure!J20="M",structure!K20="M"),"P-F-D","")))</f>
        <v>P-F-D</v>
      </c>
      <c r="K20" s="51" t="str">
        <f>IF(AND(structure!K20&lt;&gt;"M",structure!L20="M"),"P-F-S",IF(AND(structure!K20="M",structure!L20&lt;&gt;"M"),"P-F-S",IF(AND(structure!K20="M",structure!L20="M"),"P-F-D","")))</f>
        <v>P-F-D</v>
      </c>
      <c r="L20" s="51" t="str">
        <f>IF(AND(structure!L20&lt;&gt;"M",structure!M20="M"),"P-F-S",IF(AND(structure!L20="M",structure!M20&lt;&gt;"M"),"P-F-S",IF(AND(structure!L20="M",structure!M20="M"),"P-F-D","")))</f>
        <v>P-F-D</v>
      </c>
      <c r="M20" s="51" t="str">
        <f>IF(AND(structure!M20&lt;&gt;"M",structure!N20="M"),"P-F-S",IF(AND(structure!M20="M",structure!N20&lt;&gt;"M"),"P-F-S",IF(AND(structure!M20="M",structure!N20="M"),"P-F-D","")))</f>
        <v>P-F-D</v>
      </c>
      <c r="N20" s="51" t="str">
        <f>IF(AND(structure!N20&lt;&gt;"M",structure!O20="M"),"P-F-S",IF(AND(structure!N20="M",structure!O20&lt;&gt;"M"),"P-F-S",IF(AND(structure!N20="M",structure!O20="M"),"P-F-D","")))</f>
        <v>P-F-S</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2</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P-F-S</v>
      </c>
      <c r="V20" s="51" t="str">
        <f>IF(AND(structure!V20&lt;&gt;"M",structure!W20="M"),"P-F-S",IF(AND(structure!V20="M",structure!W20&lt;&gt;"M"),"P-F-S",IF(AND(structure!V20="M",structure!W20="M"),"P-F-D","")))</f>
        <v>P-F-D</v>
      </c>
      <c r="W20" s="51" t="str">
        <f>IF(AND(structure!W20&lt;&gt;"M",structure!X20="M"),"P-F-S",IF(AND(structure!W20="M",structure!X20&lt;&gt;"M"),"P-F-S",IF(AND(structure!W20="M",structure!X20="M"),"P-F-D","")))</f>
        <v>P-F-D</v>
      </c>
      <c r="X20" s="51" t="str">
        <f>IF(AND(structure!X20&lt;&gt;"M",structure!Y20="M"),"P-F-S",IF(AND(structure!X20="M",structure!Y20&lt;&gt;"M"),"P-F-S",IF(AND(structure!X20="M",structure!Y20="M"),"P-F-D","")))</f>
        <v>P-F-D</v>
      </c>
      <c r="Y20" s="51" t="str">
        <f>IF(AND(structure!Y20&lt;&gt;"M",structure!Z20="M"),"P-F-S",IF(AND(structure!Y20="M",structure!Z20&lt;&gt;"M"),"P-F-S",IF(AND(structure!Y20="M",structure!Z20="M"),"P-F-D","")))</f>
        <v>P-F-D</v>
      </c>
      <c r="Z20" s="51" t="str">
        <f>IF(AND(structure!Z20&lt;&gt;"M",structure!AA20="M"),"P-F-S",IF(AND(structure!Z20="M",structure!AA20&lt;&gt;"M"),"P-F-S",IF(AND(structure!Z20="M",structure!AA20="M"),"P-F-D","")))</f>
        <v>P-F-D</v>
      </c>
      <c r="AA20" s="51" t="str">
        <f>IF(AND(structure!AA20&lt;&gt;"M",structure!AB20="M"),"P-F-S",IF(AND(structure!AA20="M",structure!AB20&lt;&gt;"M"),"P-F-S",IF(AND(structure!AA20="M",structure!AB20="M"),"P-F-D","")))</f>
        <v>P-F-D</v>
      </c>
      <c r="AB20" s="51" t="str">
        <f>IF(AND(structure!AB20&lt;&gt;"M",structure!AC20="M"),"P-F-S",IF(AND(structure!AB20="M",structure!AC20&lt;&gt;"M"),"P-F-S",IF(AND(structure!AB20="M",structure!AC20="M"),"P-F-D","")))</f>
        <v>P-F-D</v>
      </c>
      <c r="AC20" s="51" t="str">
        <f>IF(AND(structure!AC20&lt;&gt;"M",structure!AD20="M"),"P-F-S",IF(AND(structure!AC20="M",structure!AD20&lt;&gt;"M"),"P-F-S",IF(AND(structure!AC20="M",structure!AD20="M"),"P-F-D","")))</f>
        <v>P-F-D</v>
      </c>
      <c r="AD20" s="51" t="str">
        <f>IF(AND(structure!AD20&lt;&gt;"M",structure!AE20="M"),"P-F-S",IF(AND(structure!AD20="M",structure!AE20&lt;&gt;"M"),"P-F-S",IF(AND(structure!AD20="M",structure!AE20="M"),"P-F-D","")))</f>
        <v>P-F-D</v>
      </c>
      <c r="AE20" s="51" t="str">
        <f>IF(AND(structure!AE20&lt;&gt;"M",structure!AF20="M"),"P-F-S",IF(AND(structure!AE20="M",structure!AF20&lt;&gt;"M"),"P-F-S",IF(AND(structure!AE20="M",structure!AF20="M"),"P-F-D","")))</f>
        <v>P-F-S</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2</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P-F-S</v>
      </c>
      <c r="AM20" s="51" t="str">
        <f>IF(AND(structure!AM20&lt;&gt;"M",structure!AN20="M"),"P-F-S",IF(AND(structure!AM20="M",structure!AN20&lt;&gt;"M"),"P-F-S",IF(AND(structure!AM20="M",structure!AN20="M"),"P-F-D","")))</f>
        <v>P-F-D</v>
      </c>
      <c r="AN20" s="51" t="str">
        <f>IF(AND(structure!AN20&lt;&gt;"M",structure!AO20="M"),"P-F-S",IF(AND(structure!AN20="M",structure!AO20&lt;&gt;"M"),"P-F-S",IF(AND(structure!AN20="M",structure!AO20="M"),"P-F-D","")))</f>
        <v>P-F-D</v>
      </c>
      <c r="AO20" s="51" t="str">
        <f>IF(AND(structure!AO20&lt;&gt;"M",structure!AP20="M"),"P-F-S",IF(AND(structure!AO20="M",structure!AP20&lt;&gt;"M"),"P-F-S",IF(AND(structure!AO20="M",structure!AP20="M"),"P-F-D","")))</f>
        <v>P-F-D</v>
      </c>
      <c r="AP20" s="51" t="str">
        <f>IF(AND(structure!AP20&lt;&gt;"M",structure!AQ20="M"),"P-F-S",IF(AND(structure!AP20="M",structure!AQ20&lt;&gt;"M"),"P-F-S",IF(AND(structure!AP20="M",structure!AQ20="M"),"P-F-D","")))</f>
        <v>P-F-D</v>
      </c>
      <c r="AQ20" s="51" t="str">
        <f>IF(AND(structure!AQ20&lt;&gt;"M",structure!AR20="M"),"P-F-S",IF(AND(structure!AQ20="M",structure!AR20&lt;&gt;"M"),"P-F-S",IF(AND(structure!AQ20="M",structure!AR20="M"),"P-F-D","")))</f>
        <v>P-F-D</v>
      </c>
      <c r="AR20" s="51" t="str">
        <f>IF(AND(structure!AR20&lt;&gt;"M",structure!AS20="M"),"P-F-S",IF(AND(structure!AR20="M",structure!AS20&lt;&gt;"M"),"P-F-S",IF(AND(structure!AR20="M",structure!AS20="M"),"P-F-D","")))</f>
        <v>P-F-D</v>
      </c>
      <c r="AS20" s="51" t="str">
        <f>IF(AND(structure!AS20&lt;&gt;"M",structure!AT20="M"),"P-F-S",IF(AND(structure!AS20="M",structure!AT20&lt;&gt;"M"),"P-F-S",IF(AND(structure!AS20="M",structure!AT20="M"),"P-F-D","")))</f>
        <v>P-F-D</v>
      </c>
      <c r="AT20" s="51" t="str">
        <f>IF(AND(structure!AT20&lt;&gt;"M",structure!AU20="M"),"P-F-S",IF(AND(structure!AT20="M",structure!AU20&lt;&gt;"M"),"P-F-S",IF(AND(structure!AT20="M",structure!AU20="M"),"P-F-D","")))</f>
        <v>P-F-D</v>
      </c>
      <c r="AU20" s="51" t="str">
        <f>IF(AND(structure!AU20&lt;&gt;"M",structure!AV20="M"),"P-F-S",IF(AND(structure!AU20="M",structure!AV20&lt;&gt;"M"),"P-F-S",IF(AND(structure!AU20="M",structure!AV20="M"),"P-F-D","")))</f>
        <v>P-F-D</v>
      </c>
      <c r="AV20" s="51" t="str">
        <f>IF(AND(structure!AV20&lt;&gt;"M",structure!AW20="M"),"P-F-S",IF(AND(structure!AV20="M",structure!AW20&lt;&gt;"M"),"P-F-S",IF(AND(structure!AV20="M",structure!AW20="M"),"P-F-D","")))</f>
        <v>P-F-S</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2</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P-F-S</v>
      </c>
      <c r="BC20" s="51" t="str">
        <f>IF(AND(structure!BC20&lt;&gt;"M",structure!BD20="M"),"P-F-S",IF(AND(structure!BC20="M",structure!BD20&lt;&gt;"M"),"P-F-S",IF(AND(structure!BC20="M",structure!BD20="M"),"P-F-D","")))</f>
        <v>P-F-D</v>
      </c>
      <c r="BD20" s="51" t="str">
        <f>IF(AND(structure!BD20&lt;&gt;"M",structure!BE20="M"),"P-F-S",IF(AND(structure!BD20="M",structure!BE20&lt;&gt;"M"),"P-F-S",IF(AND(structure!BD20="M",structure!BE20="M"),"P-F-D","")))</f>
        <v>P-F-D</v>
      </c>
      <c r="BE20" s="51" t="str">
        <f>IF(AND(structure!BE20&lt;&gt;"M",structure!BF20="M"),"P-F-S",IF(AND(structure!BE20="M",structure!BF20&lt;&gt;"M"),"P-F-S",IF(AND(structure!BE20="M",structure!BF20="M"),"P-F-D","")))</f>
        <v>P-F-D</v>
      </c>
      <c r="BF20" s="51" t="str">
        <f>IF(AND(structure!BF20&lt;&gt;"M",structure!BG20="M"),"P-F-S",IF(AND(structure!BF20="M",structure!BG20&lt;&gt;"M"),"P-F-S",IF(AND(structure!BF20="M",structure!BG20="M"),"P-F-D","")))</f>
        <v>P-F-D</v>
      </c>
      <c r="BG20" s="51" t="str">
        <f>IF(AND(structure!BG20&lt;&gt;"M",structure!BH20="M"),"P-F-S",IF(AND(structure!BG20="M",structure!BH20&lt;&gt;"M"),"P-F-S",IF(AND(structure!BG20="M",structure!BH20="M"),"P-F-D","")))</f>
        <v>P-F-D</v>
      </c>
      <c r="BH20" s="51" t="str">
        <f>IF(AND(structure!BH20&lt;&gt;"M",structure!BI20="M"),"P-F-S",IF(AND(structure!BH20="M",structure!BI20&lt;&gt;"M"),"P-F-S",IF(AND(structure!BH20="M",structure!BI20="M"),"P-F-D","")))</f>
        <v>P-F-D</v>
      </c>
      <c r="BI20" s="51" t="str">
        <f>IF(AND(structure!BI20&lt;&gt;"M",structure!BJ20="M"),"P-F-S",IF(AND(structure!BI20="M",structure!BJ20&lt;&gt;"M"),"P-F-S",IF(AND(structure!BI20="M",structure!BJ20="M"),"P-F-D","")))</f>
        <v>P-F-D</v>
      </c>
      <c r="BJ20" s="51" t="str">
        <f>IF(AND(structure!BJ20&lt;&gt;"M",structure!BK20="M"),"P-F-S",IF(AND(structure!BJ20="M",structure!BK20&lt;&gt;"M"),"P-F-S",IF(AND(structure!BJ20="M",structure!BK20="M"),"P-F-D","")))</f>
        <v>P-F-D</v>
      </c>
      <c r="BK20" s="51" t="str">
        <f>IF(AND(structure!BK20&lt;&gt;"M",structure!BL20="M"),"P-F-S",IF(AND(structure!BK20="M",structure!BL20&lt;&gt;"M"),"P-F-S",IF(AND(structure!BK20="M",structure!BL20="M"),"P-F-D","")))</f>
        <v>P-F-D</v>
      </c>
      <c r="BL20" s="51" t="str">
        <f>IF(AND(structure!BL20&lt;&gt;"M",structure!BM20="M"),"P-F-S",IF(AND(structure!BL20="M",structure!BM20&lt;&gt;"M"),"P-F-S",IF(AND(structure!BL20="M",structure!BM20="M"),"P-F-D","")))</f>
        <v>P-F-S</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2</v>
      </c>
      <c r="BR20" s="9"/>
      <c r="BS20" s="9"/>
    </row>
    <row r="21" spans="2:146" ht="21" customHeight="1" x14ac:dyDescent="0.2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P-F-S</v>
      </c>
      <c r="E21" s="51" t="str">
        <f>IF(AND(structure!E21&lt;&gt;"M",structure!F21="M"),"P-F-S",IF(AND(structure!E21="M",structure!F21&lt;&gt;"M"),"P-F-S",IF(AND(structure!E21="M",structure!F21="M"),"P-F-D","")))</f>
        <v>P-F-D</v>
      </c>
      <c r="F21" s="51" t="str">
        <f>IF(AND(structure!F21&lt;&gt;"M",structure!G21="M"),"P-F-S",IF(AND(structure!F21="M",structure!G21&lt;&gt;"M"),"P-F-S",IF(AND(structure!F21="M",structure!G21="M"),"P-F-D","")))</f>
        <v>P-F-D</v>
      </c>
      <c r="G21" s="51" t="str">
        <f>IF(AND(structure!G21&lt;&gt;"M",structure!H21="M"),"P-F-S",IF(AND(structure!G21="M",structure!H21&lt;&gt;"M"),"P-F-S",IF(AND(structure!G21="M",structure!H21="M"),"P-F-D","")))</f>
        <v>P-F-D</v>
      </c>
      <c r="H21" s="51" t="str">
        <f>IF(AND(structure!H21&lt;&gt;"M",structure!I21="M"),"P-F-S",IF(AND(structure!H21="M",structure!I21&lt;&gt;"M"),"P-F-S",IF(AND(structure!H21="M",structure!I21="M"),"P-F-D","")))</f>
        <v>P-F-D</v>
      </c>
      <c r="I21" s="51" t="str">
        <f>IF(AND(structure!I21&lt;&gt;"M",structure!J21="M"),"P-F-S",IF(AND(structure!I21="M",structure!J21&lt;&gt;"M"),"P-F-S",IF(AND(structure!I21="M",structure!J21="M"),"P-F-D","")))</f>
        <v>P-F-D</v>
      </c>
      <c r="J21" s="51" t="str">
        <f>IF(AND(structure!J21&lt;&gt;"M",structure!K21="M"),"P-F-S",IF(AND(structure!J21="M",structure!K21&lt;&gt;"M"),"P-F-S",IF(AND(structure!J21="M",structure!K21="M"),"P-F-D","")))</f>
        <v>P-F-D</v>
      </c>
      <c r="K21" s="51" t="str">
        <f>IF(AND(structure!K21&lt;&gt;"M",structure!L21="M"),"P-F-S",IF(AND(structure!K21="M",structure!L21&lt;&gt;"M"),"P-F-S",IF(AND(structure!K21="M",structure!L21="M"),"P-F-D","")))</f>
        <v>P-F-D</v>
      </c>
      <c r="L21" s="51" t="str">
        <f>IF(AND(structure!L21&lt;&gt;"M",structure!M21="M"),"P-F-S",IF(AND(structure!L21="M",structure!M21&lt;&gt;"M"),"P-F-S",IF(AND(structure!L21="M",structure!M21="M"),"P-F-D","")))</f>
        <v>P-F-D</v>
      </c>
      <c r="M21" s="51" t="str">
        <f>IF(AND(structure!M21&lt;&gt;"M",structure!N21="M"),"P-F-S",IF(AND(structure!M21="M",structure!N21&lt;&gt;"M"),"P-F-S",IF(AND(structure!M21="M",structure!N21="M"),"P-F-D","")))</f>
        <v>P-F-D</v>
      </c>
      <c r="N21" s="51" t="str">
        <f>IF(AND(structure!N21&lt;&gt;"M",structure!O21="M"),"P-F-S",IF(AND(structure!N21="M",structure!O21&lt;&gt;"M"),"P-F-S",IF(AND(structure!N21="M",structure!O21="M"),"P-F-D","")))</f>
        <v>P-F-S</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2</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P-F-S</v>
      </c>
      <c r="V21" s="51" t="str">
        <f>IF(AND(structure!V21&lt;&gt;"M",structure!W21="M"),"P-F-S",IF(AND(structure!V21="M",structure!W21&lt;&gt;"M"),"P-F-S",IF(AND(structure!V21="M",structure!W21="M"),"P-F-D","")))</f>
        <v>P-F-D</v>
      </c>
      <c r="W21" s="51" t="str">
        <f>IF(AND(structure!W21&lt;&gt;"M",structure!X21="M"),"P-F-S",IF(AND(structure!W21="M",structure!X21&lt;&gt;"M"),"P-F-S",IF(AND(structure!W21="M",structure!X21="M"),"P-F-D","")))</f>
        <v>P-F-D</v>
      </c>
      <c r="X21" s="51" t="str">
        <f>IF(AND(structure!X21&lt;&gt;"M",structure!Y21="M"),"P-F-S",IF(AND(structure!X21="M",structure!Y21&lt;&gt;"M"),"P-F-S",IF(AND(structure!X21="M",structure!Y21="M"),"P-F-D","")))</f>
        <v>P-F-D</v>
      </c>
      <c r="Y21" s="51" t="str">
        <f>IF(AND(structure!Y21&lt;&gt;"M",structure!Z21="M"),"P-F-S",IF(AND(structure!Y21="M",structure!Z21&lt;&gt;"M"),"P-F-S",IF(AND(structure!Y21="M",structure!Z21="M"),"P-F-D","")))</f>
        <v>P-F-D</v>
      </c>
      <c r="Z21" s="51" t="str">
        <f>IF(AND(structure!Z21&lt;&gt;"M",structure!AA21="M"),"P-F-S",IF(AND(structure!Z21="M",structure!AA21&lt;&gt;"M"),"P-F-S",IF(AND(structure!Z21="M",structure!AA21="M"),"P-F-D","")))</f>
        <v>P-F-D</v>
      </c>
      <c r="AA21" s="51" t="str">
        <f>IF(AND(structure!AA21&lt;&gt;"M",structure!AB21="M"),"P-F-S",IF(AND(structure!AA21="M",structure!AB21&lt;&gt;"M"),"P-F-S",IF(AND(structure!AA21="M",structure!AB21="M"),"P-F-D","")))</f>
        <v>P-F-D</v>
      </c>
      <c r="AB21" s="51" t="str">
        <f>IF(AND(structure!AB21&lt;&gt;"M",structure!AC21="M"),"P-F-S",IF(AND(structure!AB21="M",structure!AC21&lt;&gt;"M"),"P-F-S",IF(AND(structure!AB21="M",structure!AC21="M"),"P-F-D","")))</f>
        <v>P-F-D</v>
      </c>
      <c r="AC21" s="51" t="str">
        <f>IF(AND(structure!AC21&lt;&gt;"M",structure!AD21="M"),"P-F-S",IF(AND(structure!AC21="M",structure!AD21&lt;&gt;"M"),"P-F-S",IF(AND(structure!AC21="M",structure!AD21="M"),"P-F-D","")))</f>
        <v>P-F-D</v>
      </c>
      <c r="AD21" s="51" t="str">
        <f>IF(AND(structure!AD21&lt;&gt;"M",structure!AE21="M"),"P-F-S",IF(AND(structure!AD21="M",structure!AE21&lt;&gt;"M"),"P-F-S",IF(AND(structure!AD21="M",structure!AE21="M"),"P-F-D","")))</f>
        <v>P-F-D</v>
      </c>
      <c r="AE21" s="51" t="str">
        <f>IF(AND(structure!AE21&lt;&gt;"M",structure!AF21="M"),"P-F-S",IF(AND(structure!AE21="M",structure!AF21&lt;&gt;"M"),"P-F-S",IF(AND(structure!AE21="M",structure!AF21="M"),"P-F-D","")))</f>
        <v>P-F-S</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2</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P-F-S</v>
      </c>
      <c r="AM21" s="51" t="str">
        <f>IF(AND(structure!AM21&lt;&gt;"M",structure!AN21="M"),"P-F-S",IF(AND(structure!AM21="M",structure!AN21&lt;&gt;"M"),"P-F-S",IF(AND(structure!AM21="M",structure!AN21="M"),"P-F-D","")))</f>
        <v>P-F-D</v>
      </c>
      <c r="AN21" s="51" t="str">
        <f>IF(AND(structure!AN21&lt;&gt;"M",structure!AO21="M"),"P-F-S",IF(AND(structure!AN21="M",structure!AO21&lt;&gt;"M"),"P-F-S",IF(AND(structure!AN21="M",structure!AO21="M"),"P-F-D","")))</f>
        <v>P-F-D</v>
      </c>
      <c r="AO21" s="51" t="str">
        <f>IF(AND(structure!AO21&lt;&gt;"M",structure!AP21="M"),"P-F-S",IF(AND(structure!AO21="M",structure!AP21&lt;&gt;"M"),"P-F-S",IF(AND(structure!AO21="M",structure!AP21="M"),"P-F-D","")))</f>
        <v>P-F-D</v>
      </c>
      <c r="AP21" s="51" t="str">
        <f>IF(AND(structure!AP21&lt;&gt;"M",structure!AQ21="M"),"P-F-S",IF(AND(structure!AP21="M",structure!AQ21&lt;&gt;"M"),"P-F-S",IF(AND(structure!AP21="M",structure!AQ21="M"),"P-F-D","")))</f>
        <v>P-F-D</v>
      </c>
      <c r="AQ21" s="51" t="str">
        <f>IF(AND(structure!AQ21&lt;&gt;"M",structure!AR21="M"),"P-F-S",IF(AND(structure!AQ21="M",structure!AR21&lt;&gt;"M"),"P-F-S",IF(AND(structure!AQ21="M",structure!AR21="M"),"P-F-D","")))</f>
        <v>P-F-D</v>
      </c>
      <c r="AR21" s="51" t="str">
        <f>IF(AND(structure!AR21&lt;&gt;"M",structure!AS21="M"),"P-F-S",IF(AND(structure!AR21="M",structure!AS21&lt;&gt;"M"),"P-F-S",IF(AND(structure!AR21="M",structure!AS21="M"),"P-F-D","")))</f>
        <v>P-F-D</v>
      </c>
      <c r="AS21" s="51" t="str">
        <f>IF(AND(structure!AS21&lt;&gt;"M",structure!AT21="M"),"P-F-S",IF(AND(structure!AS21="M",structure!AT21&lt;&gt;"M"),"P-F-S",IF(AND(structure!AS21="M",structure!AT21="M"),"P-F-D","")))</f>
        <v>P-F-D</v>
      </c>
      <c r="AT21" s="51" t="str">
        <f>IF(AND(structure!AT21&lt;&gt;"M",structure!AU21="M"),"P-F-S",IF(AND(structure!AT21="M",structure!AU21&lt;&gt;"M"),"P-F-S",IF(AND(structure!AT21="M",structure!AU21="M"),"P-F-D","")))</f>
        <v>P-F-D</v>
      </c>
      <c r="AU21" s="51" t="str">
        <f>IF(AND(structure!AU21&lt;&gt;"M",structure!AV21="M"),"P-F-S",IF(AND(structure!AU21="M",structure!AV21&lt;&gt;"M"),"P-F-S",IF(AND(structure!AU21="M",structure!AV21="M"),"P-F-D","")))</f>
        <v>P-F-D</v>
      </c>
      <c r="AV21" s="51" t="str">
        <f>IF(AND(structure!AV21&lt;&gt;"M",structure!AW21="M"),"P-F-S",IF(AND(structure!AV21="M",structure!AW21&lt;&gt;"M"),"P-F-S",IF(AND(structure!AV21="M",structure!AW21="M"),"P-F-D","")))</f>
        <v>P-F-S</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2</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P-F-S</v>
      </c>
      <c r="BC21" s="51" t="str">
        <f>IF(AND(structure!BC21&lt;&gt;"M",structure!BD21="M"),"P-F-S",IF(AND(structure!BC21="M",structure!BD21&lt;&gt;"M"),"P-F-S",IF(AND(structure!BC21="M",structure!BD21="M"),"P-F-D","")))</f>
        <v>P-F-D</v>
      </c>
      <c r="BD21" s="51" t="str">
        <f>IF(AND(structure!BD21&lt;&gt;"M",structure!BE21="M"),"P-F-S",IF(AND(structure!BD21="M",structure!BE21&lt;&gt;"M"),"P-F-S",IF(AND(structure!BD21="M",structure!BE21="M"),"P-F-D","")))</f>
        <v>P-F-D</v>
      </c>
      <c r="BE21" s="51" t="str">
        <f>IF(AND(structure!BE21&lt;&gt;"M",structure!BF21="M"),"P-F-S",IF(AND(structure!BE21="M",structure!BF21&lt;&gt;"M"),"P-F-S",IF(AND(structure!BE21="M",structure!BF21="M"),"P-F-D","")))</f>
        <v>P-F-D</v>
      </c>
      <c r="BF21" s="51" t="str">
        <f>IF(AND(structure!BF21&lt;&gt;"M",structure!BG21="M"),"P-F-S",IF(AND(structure!BF21="M",structure!BG21&lt;&gt;"M"),"P-F-S",IF(AND(structure!BF21="M",structure!BG21="M"),"P-F-D","")))</f>
        <v>P-F-D</v>
      </c>
      <c r="BG21" s="51" t="str">
        <f>IF(AND(structure!BG21&lt;&gt;"M",structure!BH21="M"),"P-F-S",IF(AND(structure!BG21="M",structure!BH21&lt;&gt;"M"),"P-F-S",IF(AND(structure!BG21="M",structure!BH21="M"),"P-F-D","")))</f>
        <v>P-F-D</v>
      </c>
      <c r="BH21" s="51" t="str">
        <f>IF(AND(structure!BH21&lt;&gt;"M",structure!BI21="M"),"P-F-S",IF(AND(structure!BH21="M",structure!BI21&lt;&gt;"M"),"P-F-S",IF(AND(structure!BH21="M",structure!BI21="M"),"P-F-D","")))</f>
        <v>P-F-D</v>
      </c>
      <c r="BI21" s="51" t="str">
        <f>IF(AND(structure!BI21&lt;&gt;"M",structure!BJ21="M"),"P-F-S",IF(AND(structure!BI21="M",structure!BJ21&lt;&gt;"M"),"P-F-S",IF(AND(structure!BI21="M",structure!BJ21="M"),"P-F-D","")))</f>
        <v>P-F-D</v>
      </c>
      <c r="BJ21" s="51" t="str">
        <f>IF(AND(structure!BJ21&lt;&gt;"M",structure!BK21="M"),"P-F-S",IF(AND(structure!BJ21="M",structure!BK21&lt;&gt;"M"),"P-F-S",IF(AND(structure!BJ21="M",structure!BK21="M"),"P-F-D","")))</f>
        <v>P-F-D</v>
      </c>
      <c r="BK21" s="51" t="str">
        <f>IF(AND(structure!BK21&lt;&gt;"M",structure!BL21="M"),"P-F-S",IF(AND(structure!BK21="M",structure!BL21&lt;&gt;"M"),"P-F-S",IF(AND(structure!BK21="M",structure!BL21="M"),"P-F-D","")))</f>
        <v>P-F-D</v>
      </c>
      <c r="BL21" s="51" t="str">
        <f>IF(AND(structure!BL21&lt;&gt;"M",structure!BM21="M"),"P-F-S",IF(AND(structure!BL21="M",structure!BM21&lt;&gt;"M"),"P-F-S",IF(AND(structure!BL21="M",structure!BM21="M"),"P-F-D","")))</f>
        <v>P-F-S</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2</v>
      </c>
      <c r="BR21" s="9"/>
      <c r="BS21" s="9"/>
    </row>
    <row r="22" spans="2:146" ht="21" customHeight="1" x14ac:dyDescent="0.2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3">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3">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25"/>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IF(AND(structure!B49&lt;&gt;"M",structure!C49="M"),"P-F-S",IF(AND(structure!B49="M",structure!C49&lt;&gt;"M"),"P-F-S",IF(AND(structure!B49="M",structure!C49="M"),"P-F-D","")))</f>
        <v>P-F-S</v>
      </c>
      <c r="C49" s="50" t="str">
        <f>IF(AND(structure!C49&lt;&gt;"M",structure!D49="M"),"P-F-S",IF(AND(structure!C49="M",structure!D49&lt;&gt;"M"),"P-F-S",IF(AND(structure!C49="M",structure!D49="M"),"P-F-D","")))</f>
        <v>P-F-D</v>
      </c>
      <c r="D49" s="51" t="str">
        <f>IF(AND(structure!D49&lt;&gt;"M",structure!E49="M"),"P-F-S",IF(AND(structure!D49="M",structure!E49&lt;&gt;"M"),"P-F-S",IF(AND(structure!D49="M",structure!E49="M"),"P-F-D","")))</f>
        <v>P-F-D</v>
      </c>
      <c r="E49" s="51" t="str">
        <f>IF(AND(structure!E49&lt;&gt;"M",structure!F49="M"),"P-F-S",IF(AND(structure!E49="M",structure!F49&lt;&gt;"M"),"P-F-S",IF(AND(structure!E49="M",structure!F49="M"),"P-F-D","")))</f>
        <v>P-F-D</v>
      </c>
      <c r="F49" s="51" t="str">
        <f>IF(AND(structure!F49&lt;&gt;"M",structure!G49="M"),"P-F-S",IF(AND(structure!F49="M",structure!G49&lt;&gt;"M"),"P-F-S",IF(AND(structure!F49="M",structure!G49="M"),"P-F-D","")))</f>
        <v>P-F-D</v>
      </c>
      <c r="G49" s="51" t="str">
        <f>IF(AND(structure!G49&lt;&gt;"M",structure!H49="M"),"P-F-S",IF(AND(structure!G49="M",structure!H49&lt;&gt;"M"),"P-F-S",IF(AND(structure!G49="M",structure!H49="M"),"P-F-D","")))</f>
        <v>P-F-D</v>
      </c>
      <c r="H49" s="51" t="str">
        <f>IF(AND(structure!H49&lt;&gt;"M",structure!I49="M"),"P-F-S",IF(AND(structure!H49="M",structure!I49&lt;&gt;"M"),"P-F-S",IF(AND(structure!H49="M",structure!I49="M"),"P-F-D","")))</f>
        <v>P-F-D</v>
      </c>
      <c r="I49" s="51" t="str">
        <f>IF(AND(structure!I49&lt;&gt;"M",structure!J49="M"),"P-F-S",IF(AND(structure!I49="M",structure!J49&lt;&gt;"M"),"P-F-S",IF(AND(structure!I49="M",structure!J49="M"),"P-F-D","")))</f>
        <v>P-F-D</v>
      </c>
      <c r="J49" s="51" t="str">
        <f>IF(AND(structure!J49&lt;&gt;"M",structure!K49="M"),"P-F-S",IF(AND(structure!J49="M",structure!K49&lt;&gt;"M"),"P-F-S",IF(AND(structure!J49="M",structure!K49="M"),"P-F-D","")))</f>
        <v>P-F-D</v>
      </c>
      <c r="K49" s="51" t="str">
        <f>IF(AND(structure!K49&lt;&gt;"M",structure!L49="M"),"P-F-S",IF(AND(structure!K49="M",structure!L49&lt;&gt;"M"),"P-F-S",IF(AND(structure!K49="M",structure!L49="M"),"P-F-D","")))</f>
        <v>P-F-D</v>
      </c>
      <c r="L49" s="51" t="str">
        <f>IF(AND(structure!L49&lt;&gt;"M",structure!M49="M"),"P-F-S",IF(AND(structure!L49="M",structure!M49&lt;&gt;"M"),"P-F-S",IF(AND(structure!L49="M",structure!M49="M"),"P-F-D","")))</f>
        <v>P-F-D</v>
      </c>
      <c r="M49" s="51" t="str">
        <f>IF(AND(structure!M49&lt;&gt;"M",structure!N49="M"),"P-F-S",IF(AND(structure!M49="M",structure!N49&lt;&gt;"M"),"P-F-S",IF(AND(structure!M49="M",structure!N49="M"),"P-F-D","")))</f>
        <v>P-F-D</v>
      </c>
      <c r="N49" s="51" t="str">
        <f>IF(AND(structure!N49&lt;&gt;"M",structure!O49="M"),"P-F-S",IF(AND(structure!N49="M",structure!O49&lt;&gt;"M"),"P-F-S",IF(AND(structure!N49="M",structure!O49="M"),"P-F-D","")))</f>
        <v>P-F-D</v>
      </c>
      <c r="O49" s="51" t="str">
        <f>IF(AND(structure!O49&lt;&gt;"M",structure!P49="M"),"P-F-S",IF(AND(structure!O49="M",structure!P49&lt;&gt;"M"),"P-F-S",IF(AND(structure!O49="M",structure!P49="M"),"P-F-D","")))</f>
        <v>P-F-D</v>
      </c>
      <c r="P49" s="51" t="str">
        <f>IF(AND(structure!P49&lt;&gt;"M",structure!Q49="M"),"P-F-S",IF(AND(structure!P49="M",structure!Q49&lt;&gt;"M"),"P-F-S",IF(AND(structure!P49="M",structure!Q49="M"),"P-F-D","")))</f>
        <v>P-F-D</v>
      </c>
      <c r="Q49" s="51" t="str">
        <f>IF(AND(structure!Q49&lt;&gt;"M",structure!R49="M"),"P-F-S",IF(AND(structure!Q49="M",structure!R49&lt;&gt;"M"),"P-F-S",IF(AND(structure!Q49="M",structure!R49="M"),"P-F-D","")))</f>
        <v>P-F-D</v>
      </c>
      <c r="R49" s="51" t="str">
        <f>IF(AND(structure!R49&lt;&gt;"M",structure!S49="M"),"P-F-S",IF(AND(structure!R49="M",structure!S49&lt;&gt;"M"),"P-F-S",IF(AND(structure!R49="M",structure!S49="M"),"P-F-D","")))</f>
        <v>P-F-D</v>
      </c>
      <c r="S49" s="51" t="str">
        <f>IF(AND(structure!S49&lt;&gt;"M",structure!T49="M"),"P-F-S",IF(AND(structure!S49="M",structure!T49&lt;&gt;"M"),"P-F-S",IF(AND(structure!S49="M",structure!T49="M"),"P-F-D","")))</f>
        <v>P-F-D</v>
      </c>
      <c r="T49" s="51" t="str">
        <f>IF(AND(structure!T49&lt;&gt;"M",structure!U49="M"),"P-F-S",IF(AND(structure!T49="M",structure!U49&lt;&gt;"M"),"P-F-S",IF(AND(structure!T49="M",structure!U49="M"),"P-F-D","")))</f>
        <v>P-F-D</v>
      </c>
      <c r="U49" s="51" t="str">
        <f>IF(AND(structure!U49&lt;&gt;"M",structure!V49="M"),"P-F-S",IF(AND(structure!U49="M",structure!V49&lt;&gt;"M"),"P-F-S",IF(AND(structure!U49="M",structure!V49="M"),"P-F-D","")))</f>
        <v>P-F-D</v>
      </c>
      <c r="V49" s="51" t="str">
        <f>IF(AND(structure!V49&lt;&gt;"M",structure!W49="M"),"P-F-S",IF(AND(structure!V49="M",structure!W49&lt;&gt;"M"),"P-F-S",IF(AND(structure!V49="M",structure!W49="M"),"P-F-D","")))</f>
        <v>P-F-D</v>
      </c>
      <c r="W49" s="51" t="str">
        <f>IF(AND(structure!W49&lt;&gt;"M",structure!X49="M"),"P-F-S",IF(AND(structure!W49="M",structure!X49&lt;&gt;"M"),"P-F-S",IF(AND(structure!W49="M",structure!X49="M"),"P-F-D","")))</f>
        <v>P-F-D</v>
      </c>
      <c r="X49" s="51" t="str">
        <f>IF(AND(structure!X49&lt;&gt;"M",structure!Y49="M"),"P-F-S",IF(AND(structure!X49="M",structure!Y49&lt;&gt;"M"),"P-F-S",IF(AND(structure!X49="M",structure!Y49="M"),"P-F-D","")))</f>
        <v>P-F-D</v>
      </c>
      <c r="Y49" s="51" t="str">
        <f>IF(AND(structure!Y49&lt;&gt;"M",structure!Z49="M"),"P-F-S",IF(AND(structure!Y49="M",structure!Z49&lt;&gt;"M"),"P-F-S",IF(AND(structure!Y49="M",structure!Z49="M"),"P-F-D","")))</f>
        <v>P-F-D</v>
      </c>
      <c r="Z49" s="51" t="str">
        <f>IF(AND(structure!Z49&lt;&gt;"M",structure!AA49="M"),"P-F-S",IF(AND(structure!Z49="M",structure!AA49&lt;&gt;"M"),"P-F-S",IF(AND(structure!Z49="M",structure!AA49="M"),"P-F-D","")))</f>
        <v>P-F-D</v>
      </c>
      <c r="AA49" s="51" t="str">
        <f>IF(AND(structure!AA49&lt;&gt;"M",structure!AB49="M"),"P-F-S",IF(AND(structure!AA49="M",structure!AB49&lt;&gt;"M"),"P-F-S",IF(AND(structure!AA49="M",structure!AB49="M"),"P-F-D","")))</f>
        <v>P-F-D</v>
      </c>
      <c r="AB49" s="51" t="str">
        <f>IF(AND(structure!AB49&lt;&gt;"M",structure!AC49="M"),"P-F-S",IF(AND(structure!AB49="M",structure!AC49&lt;&gt;"M"),"P-F-S",IF(AND(structure!AB49="M",structure!AC49="M"),"P-F-D","")))</f>
        <v>P-F-D</v>
      </c>
      <c r="AC49" s="51" t="str">
        <f>IF(AND(structure!AC49&lt;&gt;"M",structure!AD49="M"),"P-F-S",IF(AND(structure!AC49="M",structure!AD49&lt;&gt;"M"),"P-F-S",IF(AND(structure!AC49="M",structure!AD49="M"),"P-F-D","")))</f>
        <v>P-F-D</v>
      </c>
      <c r="AD49" s="51" t="str">
        <f>IF(AND(structure!AD49&lt;&gt;"M",structure!AE49="M"),"P-F-S",IF(AND(structure!AD49="M",structure!AE49&lt;&gt;"M"),"P-F-S",IF(AND(structure!AD49="M",structure!AE49="M"),"P-F-D","")))</f>
        <v>P-F-D</v>
      </c>
      <c r="AE49" s="51" t="str">
        <f>IF(AND(structure!AE49&lt;&gt;"M",structure!AF49="M"),"P-F-S",IF(AND(structure!AE49="M",structure!AF49&lt;&gt;"M"),"P-F-S",IF(AND(structure!AE49="M",structure!AF49="M"),"P-F-D","")))</f>
        <v>P-F-D</v>
      </c>
      <c r="AF49" s="51" t="str">
        <f>IF(AND(structure!AF49&lt;&gt;"M",structure!AG49="M"),"P-F-S",IF(AND(structure!AF49="M",structure!AG49&lt;&gt;"M"),"P-F-S",IF(AND(structure!AF49="M",structure!AG49="M"),"P-F-D","")))</f>
        <v>P-F-D</v>
      </c>
      <c r="AG49" s="51" t="str">
        <f>IF(AND(structure!AG49&lt;&gt;"M",structure!AH49="M"),"P-F-S",IF(AND(structure!AG49="M",structure!AH49&lt;&gt;"M"),"P-F-S",IF(AND(structure!AG49="M",structure!AH49="M"),"P-F-D","")))</f>
        <v>P-F-D</v>
      </c>
      <c r="AH49" s="51" t="str">
        <f>IF(AND(structure!AH49&lt;&gt;"M",structure!AI49="M"),"P-F-S",IF(AND(structure!AH49="M",structure!AI49&lt;&gt;"M"),"P-F-S",IF(AND(structure!AH49="M",structure!AI49="M"),"P-F-D","")))</f>
        <v>P-F-D</v>
      </c>
      <c r="AI49" s="51" t="str">
        <f>IF(AND(structure!AI49&lt;&gt;"M",structure!AJ49="M"),"P-F-S",IF(AND(structure!AI49="M",structure!AJ49&lt;&gt;"M"),"P-F-S",IF(AND(structure!AI49="M",structure!AJ49="M"),"P-F-D","")))</f>
        <v>P-F-D</v>
      </c>
      <c r="AJ49" s="51" t="str">
        <f>IF(AND(structure!AJ49&lt;&gt;"M",structure!AK49="M"),"P-F-S",IF(AND(structure!AJ49="M",structure!AK49&lt;&gt;"M"),"P-F-S",IF(AND(structure!AJ49="M",structure!AK49="M"),"P-F-D","")))</f>
        <v>P-F-D</v>
      </c>
      <c r="AK49" s="51" t="str">
        <f>IF(AND(structure!AK49&lt;&gt;"M",structure!AL49="M"),"P-F-S",IF(AND(structure!AK49="M",structure!AL49&lt;&gt;"M"),"P-F-S",IF(AND(structure!AK49="M",structure!AL49="M"),"P-F-D","")))</f>
        <v>P-F-D</v>
      </c>
      <c r="AL49" s="51" t="str">
        <f>IF(AND(structure!AL49&lt;&gt;"M",structure!AM49="M"),"P-F-S",IF(AND(structure!AL49="M",structure!AM49&lt;&gt;"M"),"P-F-S",IF(AND(structure!AL49="M",structure!AM49="M"),"P-F-D","")))</f>
        <v>P-F-D</v>
      </c>
      <c r="AM49" s="51" t="str">
        <f>IF(AND(structure!AM49&lt;&gt;"M",structure!AN49="M"),"P-F-S",IF(AND(structure!AM49="M",structure!AN49&lt;&gt;"M"),"P-F-S",IF(AND(structure!AM49="M",structure!AN49="M"),"P-F-D","")))</f>
        <v>P-F-D</v>
      </c>
      <c r="AN49" s="51" t="str">
        <f>IF(AND(structure!AN49&lt;&gt;"M",structure!AO49="M"),"P-F-S",IF(AND(structure!AN49="M",structure!AO49&lt;&gt;"M"),"P-F-S",IF(AND(structure!AN49="M",structure!AO49="M"),"P-F-D","")))</f>
        <v>P-F-D</v>
      </c>
      <c r="AO49" s="51" t="str">
        <f>IF(AND(structure!AO49&lt;&gt;"M",structure!AP49="M"),"P-F-S",IF(AND(structure!AO49="M",structure!AP49&lt;&gt;"M"),"P-F-S",IF(AND(structure!AO49="M",structure!AP49="M"),"P-F-D","")))</f>
        <v>P-F-D</v>
      </c>
      <c r="AP49" s="51" t="str">
        <f>IF(AND(structure!AP49&lt;&gt;"M",structure!AQ49="M"),"P-F-S",IF(AND(structure!AP49="M",structure!AQ49&lt;&gt;"M"),"P-F-S",IF(AND(structure!AP49="M",structure!AQ49="M"),"P-F-D","")))</f>
        <v>P-F-D</v>
      </c>
      <c r="AQ49" s="51" t="str">
        <f>IF(AND(structure!AQ49&lt;&gt;"M",structure!AR49="M"),"P-F-S",IF(AND(structure!AQ49="M",structure!AR49&lt;&gt;"M"),"P-F-S",IF(AND(structure!AQ49="M",structure!AR49="M"),"P-F-D","")))</f>
        <v>P-F-D</v>
      </c>
      <c r="AR49" s="51" t="str">
        <f>IF(AND(structure!AR49&lt;&gt;"M",structure!AS49="M"),"P-F-S",IF(AND(structure!AR49="M",structure!AS49&lt;&gt;"M"),"P-F-S",IF(AND(structure!AR49="M",structure!AS49="M"),"P-F-D","")))</f>
        <v>P-F-S</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2</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IF(AND(structure!B50&lt;&gt;"M",structure!C50="M"),"P-F-S",IF(AND(structure!B50="M",structure!C50&lt;&gt;"M"),"P-F-S",IF(AND(structure!B50="M",structure!C50="M"),"P-F-D","")))</f>
        <v>P-F-S</v>
      </c>
      <c r="C50" s="50" t="str">
        <f>IF(AND(structure!C50&lt;&gt;"M",structure!D50="M"),"P-F-S",IF(AND(structure!C50="M",structure!D50&lt;&gt;"M"),"P-F-S",IF(AND(structure!C50="M",structure!D50="M"),"P-F-D","")))</f>
        <v>P-F-D</v>
      </c>
      <c r="D50" s="51" t="str">
        <f>IF(AND(structure!D50&lt;&gt;"M",structure!E50="M"),"P-F-S",IF(AND(structure!D50="M",structure!E50&lt;&gt;"M"),"P-F-S",IF(AND(structure!D50="M",structure!E50="M"),"P-F-D","")))</f>
        <v>P-F-D</v>
      </c>
      <c r="E50" s="51" t="str">
        <f>IF(AND(structure!E50&lt;&gt;"M",structure!F50="M"),"P-F-S",IF(AND(structure!E50="M",structure!F50&lt;&gt;"M"),"P-F-S",IF(AND(structure!E50="M",structure!F50="M"),"P-F-D","")))</f>
        <v>P-F-D</v>
      </c>
      <c r="F50" s="51" t="str">
        <f>IF(AND(structure!F50&lt;&gt;"M",structure!G50="M"),"P-F-S",IF(AND(structure!F50="M",structure!G50&lt;&gt;"M"),"P-F-S",IF(AND(structure!F50="M",structure!G50="M"),"P-F-D","")))</f>
        <v>P-F-D</v>
      </c>
      <c r="G50" s="51" t="str">
        <f>IF(AND(structure!G50&lt;&gt;"M",structure!H50="M"),"P-F-S",IF(AND(structure!G50="M",structure!H50&lt;&gt;"M"),"P-F-S",IF(AND(structure!G50="M",structure!H50="M"),"P-F-D","")))</f>
        <v>P-F-D</v>
      </c>
      <c r="H50" s="51" t="str">
        <f>IF(AND(structure!H50&lt;&gt;"M",structure!I50="M"),"P-F-S",IF(AND(structure!H50="M",structure!I50&lt;&gt;"M"),"P-F-S",IF(AND(structure!H50="M",structure!I50="M"),"P-F-D","")))</f>
        <v>P-F-D</v>
      </c>
      <c r="I50" s="51" t="str">
        <f>IF(AND(structure!I50&lt;&gt;"M",structure!J50="M"),"P-F-S",IF(AND(structure!I50="M",structure!J50&lt;&gt;"M"),"P-F-S",IF(AND(structure!I50="M",structure!J50="M"),"P-F-D","")))</f>
        <v>P-F-D</v>
      </c>
      <c r="J50" s="51" t="str">
        <f>IF(AND(structure!J50&lt;&gt;"M",structure!K50="M"),"P-F-S",IF(AND(structure!J50="M",structure!K50&lt;&gt;"M"),"P-F-S",IF(AND(structure!J50="M",structure!K50="M"),"P-F-D","")))</f>
        <v>P-F-D</v>
      </c>
      <c r="K50" s="51" t="str">
        <f>IF(AND(structure!K50&lt;&gt;"M",structure!L50="M"),"P-F-S",IF(AND(structure!K50="M",structure!L50&lt;&gt;"M"),"P-F-S",IF(AND(structure!K50="M",structure!L50="M"),"P-F-D","")))</f>
        <v>P-F-D</v>
      </c>
      <c r="L50" s="51" t="str">
        <f>IF(AND(structure!L50&lt;&gt;"M",structure!M50="M"),"P-F-S",IF(AND(structure!L50="M",structure!M50&lt;&gt;"M"),"P-F-S",IF(AND(structure!L50="M",structure!M50="M"),"P-F-D","")))</f>
        <v>P-F-D</v>
      </c>
      <c r="M50" s="51" t="str">
        <f>IF(AND(structure!M50&lt;&gt;"M",structure!N50="M"),"P-F-S",IF(AND(structure!M50="M",structure!N50&lt;&gt;"M"),"P-F-S",IF(AND(structure!M50="M",structure!N50="M"),"P-F-D","")))</f>
        <v>P-F-D</v>
      </c>
      <c r="N50" s="51" t="str">
        <f>IF(AND(structure!N50&lt;&gt;"M",structure!O50="M"),"P-F-S",IF(AND(structure!N50="M",structure!O50&lt;&gt;"M"),"P-F-S",IF(AND(structure!N50="M",structure!O50="M"),"P-F-D","")))</f>
        <v>P-F-D</v>
      </c>
      <c r="O50" s="51" t="str">
        <f>IF(AND(structure!O50&lt;&gt;"M",structure!P50="M"),"P-F-S",IF(AND(structure!O50="M",structure!P50&lt;&gt;"M"),"P-F-S",IF(AND(structure!O50="M",structure!P50="M"),"P-F-D","")))</f>
        <v>P-F-D</v>
      </c>
      <c r="P50" s="51" t="str">
        <f>IF(AND(structure!P50&lt;&gt;"M",structure!Q50="M"),"P-F-S",IF(AND(structure!P50="M",structure!Q50&lt;&gt;"M"),"P-F-S",IF(AND(structure!P50="M",structure!Q50="M"),"P-F-D","")))</f>
        <v>P-F-D</v>
      </c>
      <c r="Q50" s="51" t="str">
        <f>IF(AND(structure!Q50&lt;&gt;"M",structure!R50="M"),"P-F-S",IF(AND(structure!Q50="M",structure!R50&lt;&gt;"M"),"P-F-S",IF(AND(structure!Q50="M",structure!R50="M"),"P-F-D","")))</f>
        <v>P-F-D</v>
      </c>
      <c r="R50" s="51" t="str">
        <f>IF(AND(structure!R50&lt;&gt;"M",structure!S50="M"),"P-F-S",IF(AND(structure!R50="M",structure!S50&lt;&gt;"M"),"P-F-S",IF(AND(structure!R50="M",structure!S50="M"),"P-F-D","")))</f>
        <v>P-F-D</v>
      </c>
      <c r="S50" s="51" t="str">
        <f>IF(AND(structure!S50&lt;&gt;"M",structure!T50="M"),"P-F-S",IF(AND(structure!S50="M",structure!T50&lt;&gt;"M"),"P-F-S",IF(AND(structure!S50="M",structure!T50="M"),"P-F-D","")))</f>
        <v>P-F-D</v>
      </c>
      <c r="T50" s="51" t="str">
        <f>IF(AND(structure!T50&lt;&gt;"M",structure!U50="M"),"P-F-S",IF(AND(structure!T50="M",structure!U50&lt;&gt;"M"),"P-F-S",IF(AND(structure!T50="M",structure!U50="M"),"P-F-D","")))</f>
        <v>P-F-D</v>
      </c>
      <c r="U50" s="51" t="str">
        <f>IF(AND(structure!U50&lt;&gt;"M",structure!V50="M"),"P-F-S",IF(AND(structure!U50="M",structure!V50&lt;&gt;"M"),"P-F-S",IF(AND(structure!U50="M",structure!V50="M"),"P-F-D","")))</f>
        <v>P-F-D</v>
      </c>
      <c r="V50" s="51" t="str">
        <f>IF(AND(structure!V50&lt;&gt;"M",structure!W50="M"),"P-F-S",IF(AND(structure!V50="M",structure!W50&lt;&gt;"M"),"P-F-S",IF(AND(structure!V50="M",structure!W50="M"),"P-F-D","")))</f>
        <v>P-F-D</v>
      </c>
      <c r="W50" s="51" t="str">
        <f>IF(AND(structure!W50&lt;&gt;"M",structure!X50="M"),"P-F-S",IF(AND(structure!W50="M",structure!X50&lt;&gt;"M"),"P-F-S",IF(AND(structure!W50="M",structure!X50="M"),"P-F-D","")))</f>
        <v>P-F-D</v>
      </c>
      <c r="X50" s="51" t="str">
        <f>IF(AND(structure!X50&lt;&gt;"M",structure!Y50="M"),"P-F-S",IF(AND(structure!X50="M",structure!Y50&lt;&gt;"M"),"P-F-S",IF(AND(structure!X50="M",structure!Y50="M"),"P-F-D","")))</f>
        <v>P-F-D</v>
      </c>
      <c r="Y50" s="51" t="str">
        <f>IF(AND(structure!Y50&lt;&gt;"M",structure!Z50="M"),"P-F-S",IF(AND(structure!Y50="M",structure!Z50&lt;&gt;"M"),"P-F-S",IF(AND(structure!Y50="M",structure!Z50="M"),"P-F-D","")))</f>
        <v>P-F-D</v>
      </c>
      <c r="Z50" s="51" t="str">
        <f>IF(AND(structure!Z50&lt;&gt;"M",structure!AA50="M"),"P-F-S",IF(AND(structure!Z50="M",structure!AA50&lt;&gt;"M"),"P-F-S",IF(AND(structure!Z50="M",structure!AA50="M"),"P-F-D","")))</f>
        <v>P-F-D</v>
      </c>
      <c r="AA50" s="51" t="str">
        <f>IF(AND(structure!AA50&lt;&gt;"M",structure!AB50="M"),"P-F-S",IF(AND(structure!AA50="M",structure!AB50&lt;&gt;"M"),"P-F-S",IF(AND(structure!AA50="M",structure!AB50="M"),"P-F-D","")))</f>
        <v>P-F-D</v>
      </c>
      <c r="AB50" s="51" t="str">
        <f>IF(AND(structure!AB50&lt;&gt;"M",structure!AC50="M"),"P-F-S",IF(AND(structure!AB50="M",structure!AC50&lt;&gt;"M"),"P-F-S",IF(AND(structure!AB50="M",structure!AC50="M"),"P-F-D","")))</f>
        <v>P-F-D</v>
      </c>
      <c r="AC50" s="51" t="str">
        <f>IF(AND(structure!AC50&lt;&gt;"M",structure!AD50="M"),"P-F-S",IF(AND(structure!AC50="M",structure!AD50&lt;&gt;"M"),"P-F-S",IF(AND(structure!AC50="M",structure!AD50="M"),"P-F-D","")))</f>
        <v>P-F-D</v>
      </c>
      <c r="AD50" s="51" t="str">
        <f>IF(AND(structure!AD50&lt;&gt;"M",structure!AE50="M"),"P-F-S",IF(AND(structure!AD50="M",structure!AE50&lt;&gt;"M"),"P-F-S",IF(AND(structure!AD50="M",structure!AE50="M"),"P-F-D","")))</f>
        <v>P-F-D</v>
      </c>
      <c r="AE50" s="51" t="str">
        <f>IF(AND(structure!AE50&lt;&gt;"M",structure!AF50="M"),"P-F-S",IF(AND(structure!AE50="M",structure!AF50&lt;&gt;"M"),"P-F-S",IF(AND(structure!AE50="M",structure!AF50="M"),"P-F-D","")))</f>
        <v>P-F-D</v>
      </c>
      <c r="AF50" s="51" t="str">
        <f>IF(AND(structure!AF50&lt;&gt;"M",structure!AG50="M"),"P-F-S",IF(AND(structure!AF50="M",structure!AG50&lt;&gt;"M"),"P-F-S",IF(AND(structure!AF50="M",structure!AG50="M"),"P-F-D","")))</f>
        <v>P-F-D</v>
      </c>
      <c r="AG50" s="51" t="str">
        <f>IF(AND(structure!AG50&lt;&gt;"M",structure!AH50="M"),"P-F-S",IF(AND(structure!AG50="M",structure!AH50&lt;&gt;"M"),"P-F-S",IF(AND(structure!AG50="M",structure!AH50="M"),"P-F-D","")))</f>
        <v>P-F-D</v>
      </c>
      <c r="AH50" s="51" t="str">
        <f>IF(AND(structure!AH50&lt;&gt;"M",structure!AI50="M"),"P-F-S",IF(AND(structure!AH50="M",structure!AI50&lt;&gt;"M"),"P-F-S",IF(AND(structure!AH50="M",structure!AI50="M"),"P-F-D","")))</f>
        <v>P-F-D</v>
      </c>
      <c r="AI50" s="51" t="str">
        <f>IF(AND(structure!AI50&lt;&gt;"M",structure!AJ50="M"),"P-F-S",IF(AND(structure!AI50="M",structure!AJ50&lt;&gt;"M"),"P-F-S",IF(AND(structure!AI50="M",structure!AJ50="M"),"P-F-D","")))</f>
        <v>P-F-D</v>
      </c>
      <c r="AJ50" s="51" t="str">
        <f>IF(AND(structure!AJ50&lt;&gt;"M",structure!AK50="M"),"P-F-S",IF(AND(structure!AJ50="M",structure!AK50&lt;&gt;"M"),"P-F-S",IF(AND(structure!AJ50="M",structure!AK50="M"),"P-F-D","")))</f>
        <v>P-F-D</v>
      </c>
      <c r="AK50" s="51" t="str">
        <f>IF(AND(structure!AK50&lt;&gt;"M",structure!AL50="M"),"P-F-S",IF(AND(structure!AK50="M",structure!AL50&lt;&gt;"M"),"P-F-S",IF(AND(structure!AK50="M",structure!AL50="M"),"P-F-D","")))</f>
        <v>P-F-D</v>
      </c>
      <c r="AL50" s="51" t="str">
        <f>IF(AND(structure!AL50&lt;&gt;"M",structure!AM50="M"),"P-F-S",IF(AND(structure!AL50="M",structure!AM50&lt;&gt;"M"),"P-F-S",IF(AND(structure!AL50="M",structure!AM50="M"),"P-F-D","")))</f>
        <v>P-F-D</v>
      </c>
      <c r="AM50" s="51" t="str">
        <f>IF(AND(structure!AM50&lt;&gt;"M",structure!AN50="M"),"P-F-S",IF(AND(structure!AM50="M",structure!AN50&lt;&gt;"M"),"P-F-S",IF(AND(structure!AM50="M",structure!AN50="M"),"P-F-D","")))</f>
        <v>P-F-D</v>
      </c>
      <c r="AN50" s="51" t="str">
        <f>IF(AND(structure!AN50&lt;&gt;"M",structure!AO50="M"),"P-F-S",IF(AND(structure!AN50="M",structure!AO50&lt;&gt;"M"),"P-F-S",IF(AND(structure!AN50="M",structure!AO50="M"),"P-F-D","")))</f>
        <v>P-F-D</v>
      </c>
      <c r="AO50" s="51" t="str">
        <f>IF(AND(structure!AO50&lt;&gt;"M",structure!AP50="M"),"P-F-S",IF(AND(structure!AO50="M",structure!AP50&lt;&gt;"M"),"P-F-S",IF(AND(structure!AO50="M",structure!AP50="M"),"P-F-D","")))</f>
        <v>P-F-D</v>
      </c>
      <c r="AP50" s="51" t="str">
        <f>IF(AND(structure!AP50&lt;&gt;"M",structure!AQ50="M"),"P-F-S",IF(AND(structure!AP50="M",structure!AQ50&lt;&gt;"M"),"P-F-S",IF(AND(structure!AP50="M",structure!AQ50="M"),"P-F-D","")))</f>
        <v>P-F-D</v>
      </c>
      <c r="AQ50" s="51" t="str">
        <f>IF(AND(structure!AQ50&lt;&gt;"M",structure!AR50="M"),"P-F-S",IF(AND(structure!AQ50="M",structure!AR50&lt;&gt;"M"),"P-F-S",IF(AND(structure!AQ50="M",structure!AR50="M"),"P-F-D","")))</f>
        <v>P-F-D</v>
      </c>
      <c r="AR50" s="51" t="str">
        <f>IF(AND(structure!AR50&lt;&gt;"M",structure!AS50="M"),"P-F-S",IF(AND(structure!AR50="M",structure!AS50&lt;&gt;"M"),"P-F-S",IF(AND(structure!AR50="M",structure!AS50="M"),"P-F-D","")))</f>
        <v>P-F-S</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2</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IF(AND(structure!B51&lt;&gt;"M",structure!C51="M"),"P-F-S",IF(AND(structure!B51="M",structure!C51&lt;&gt;"M"),"P-F-S",IF(AND(structure!B51="M",structure!C51="M"),"P-F-D","")))</f>
        <v>P-F-S</v>
      </c>
      <c r="C51" s="50" t="str">
        <f>IF(AND(structure!C51&lt;&gt;"M",structure!D51="M"),"P-F-S",IF(AND(structure!C51="M",structure!D51&lt;&gt;"M"),"P-F-S",IF(AND(structure!C51="M",structure!D51="M"),"P-F-D","")))</f>
        <v>P-F-D</v>
      </c>
      <c r="D51" s="51" t="str">
        <f>IF(AND(structure!D51&lt;&gt;"M",structure!E51="M"),"P-F-S",IF(AND(structure!D51="M",structure!E51&lt;&gt;"M"),"P-F-S",IF(AND(structure!D51="M",structure!E51="M"),"P-F-D","")))</f>
        <v>P-F-D</v>
      </c>
      <c r="E51" s="51" t="str">
        <f>IF(AND(structure!E51&lt;&gt;"M",structure!F51="M"),"P-F-S",IF(AND(structure!E51="M",structure!F51&lt;&gt;"M"),"P-F-S",IF(AND(structure!E51="M",structure!F51="M"),"P-F-D","")))</f>
        <v>P-F-D</v>
      </c>
      <c r="F51" s="51" t="str">
        <f>IF(AND(structure!F51&lt;&gt;"M",structure!G51="M"),"P-F-S",IF(AND(structure!F51="M",structure!G51&lt;&gt;"M"),"P-F-S",IF(AND(structure!F51="M",structure!G51="M"),"P-F-D","")))</f>
        <v>P-F-D</v>
      </c>
      <c r="G51" s="51" t="str">
        <f>IF(AND(structure!G51&lt;&gt;"M",structure!H51="M"),"P-F-S",IF(AND(structure!G51="M",structure!H51&lt;&gt;"M"),"P-F-S",IF(AND(structure!G51="M",structure!H51="M"),"P-F-D","")))</f>
        <v>P-F-D</v>
      </c>
      <c r="H51" s="51" t="str">
        <f>IF(AND(structure!H51&lt;&gt;"M",structure!I51="M"),"P-F-S",IF(AND(structure!H51="M",structure!I51&lt;&gt;"M"),"P-F-S",IF(AND(structure!H51="M",structure!I51="M"),"P-F-D","")))</f>
        <v>P-F-D</v>
      </c>
      <c r="I51" s="51" t="str">
        <f>IF(AND(structure!I51&lt;&gt;"M",structure!J51="M"),"P-F-S",IF(AND(structure!I51="M",structure!J51&lt;&gt;"M"),"P-F-S",IF(AND(structure!I51="M",structure!J51="M"),"P-F-D","")))</f>
        <v>P-F-D</v>
      </c>
      <c r="J51" s="51" t="str">
        <f>IF(AND(structure!J51&lt;&gt;"M",structure!K51="M"),"P-F-S",IF(AND(structure!J51="M",structure!K51&lt;&gt;"M"),"P-F-S",IF(AND(structure!J51="M",structure!K51="M"),"P-F-D","")))</f>
        <v>P-F-D</v>
      </c>
      <c r="K51" s="51" t="str">
        <f>IF(AND(structure!K51&lt;&gt;"M",structure!L51="M"),"P-F-S",IF(AND(structure!K51="M",structure!L51&lt;&gt;"M"),"P-F-S",IF(AND(structure!K51="M",structure!L51="M"),"P-F-D","")))</f>
        <v>P-F-D</v>
      </c>
      <c r="L51" s="51" t="str">
        <f>IF(AND(structure!L51&lt;&gt;"M",structure!M51="M"),"P-F-S",IF(AND(structure!L51="M",structure!M51&lt;&gt;"M"),"P-F-S",IF(AND(structure!L51="M",structure!M51="M"),"P-F-D","")))</f>
        <v>P-F-D</v>
      </c>
      <c r="M51" s="51" t="str">
        <f>IF(AND(structure!M51&lt;&gt;"M",structure!N51="M"),"P-F-S",IF(AND(structure!M51="M",structure!N51&lt;&gt;"M"),"P-F-S",IF(AND(structure!M51="M",structure!N51="M"),"P-F-D","")))</f>
        <v>P-F-D</v>
      </c>
      <c r="N51" s="51" t="str">
        <f>IF(AND(structure!N51&lt;&gt;"M",structure!O51="M"),"P-F-S",IF(AND(structure!N51="M",structure!O51&lt;&gt;"M"),"P-F-S",IF(AND(structure!N51="M",structure!O51="M"),"P-F-D","")))</f>
        <v>P-F-D</v>
      </c>
      <c r="O51" s="51" t="str">
        <f>IF(AND(structure!O51&lt;&gt;"M",structure!P51="M"),"P-F-S",IF(AND(structure!O51="M",structure!P51&lt;&gt;"M"),"P-F-S",IF(AND(structure!O51="M",structure!P51="M"),"P-F-D","")))</f>
        <v>P-F-D</v>
      </c>
      <c r="P51" s="51" t="str">
        <f>IF(AND(structure!P51&lt;&gt;"M",structure!Q51="M"),"P-F-S",IF(AND(structure!P51="M",structure!Q51&lt;&gt;"M"),"P-F-S",IF(AND(structure!P51="M",structure!Q51="M"),"P-F-D","")))</f>
        <v>P-F-D</v>
      </c>
      <c r="Q51" s="51" t="str">
        <f>IF(AND(structure!Q51&lt;&gt;"M",structure!R51="M"),"P-F-S",IF(AND(structure!Q51="M",structure!R51&lt;&gt;"M"),"P-F-S",IF(AND(structure!Q51="M",structure!R51="M"),"P-F-D","")))</f>
        <v>P-F-D</v>
      </c>
      <c r="R51" s="51" t="str">
        <f>IF(AND(structure!R51&lt;&gt;"M",structure!S51="M"),"P-F-S",IF(AND(structure!R51="M",structure!S51&lt;&gt;"M"),"P-F-S",IF(AND(structure!R51="M",structure!S51="M"),"P-F-D","")))</f>
        <v>P-F-D</v>
      </c>
      <c r="S51" s="51" t="str">
        <f>IF(AND(structure!S51&lt;&gt;"M",structure!T51="M"),"P-F-S",IF(AND(structure!S51="M",structure!T51&lt;&gt;"M"),"P-F-S",IF(AND(structure!S51="M",structure!T51="M"),"P-F-D","")))</f>
        <v>P-F-D</v>
      </c>
      <c r="T51" s="51" t="str">
        <f>IF(AND(structure!T51&lt;&gt;"M",structure!U51="M"),"P-F-S",IF(AND(structure!T51="M",structure!U51&lt;&gt;"M"),"P-F-S",IF(AND(structure!T51="M",structure!U51="M"),"P-F-D","")))</f>
        <v>P-F-D</v>
      </c>
      <c r="U51" s="51" t="str">
        <f>IF(AND(structure!U51&lt;&gt;"M",structure!V51="M"),"P-F-S",IF(AND(structure!U51="M",structure!V51&lt;&gt;"M"),"P-F-S",IF(AND(structure!U51="M",structure!V51="M"),"P-F-D","")))</f>
        <v>P-F-D</v>
      </c>
      <c r="V51" s="51" t="str">
        <f>IF(AND(structure!V51&lt;&gt;"M",structure!W51="M"),"P-F-S",IF(AND(structure!V51="M",structure!W51&lt;&gt;"M"),"P-F-S",IF(AND(structure!V51="M",structure!W51="M"),"P-F-D","")))</f>
        <v>P-F-D</v>
      </c>
      <c r="W51" s="51" t="str">
        <f>IF(AND(structure!W51&lt;&gt;"M",structure!X51="M"),"P-F-S",IF(AND(structure!W51="M",structure!X51&lt;&gt;"M"),"P-F-S",IF(AND(structure!W51="M",structure!X51="M"),"P-F-D","")))</f>
        <v>P-F-D</v>
      </c>
      <c r="X51" s="51" t="str">
        <f>IF(AND(structure!X51&lt;&gt;"M",structure!Y51="M"),"P-F-S",IF(AND(structure!X51="M",structure!Y51&lt;&gt;"M"),"P-F-S",IF(AND(structure!X51="M",structure!Y51="M"),"P-F-D","")))</f>
        <v>P-F-D</v>
      </c>
      <c r="Y51" s="51" t="str">
        <f>IF(AND(structure!Y51&lt;&gt;"M",structure!Z51="M"),"P-F-S",IF(AND(structure!Y51="M",structure!Z51&lt;&gt;"M"),"P-F-S",IF(AND(structure!Y51="M",structure!Z51="M"),"P-F-D","")))</f>
        <v>P-F-D</v>
      </c>
      <c r="Z51" s="51" t="str">
        <f>IF(AND(structure!Z51&lt;&gt;"M",structure!AA51="M"),"P-F-S",IF(AND(structure!Z51="M",structure!AA51&lt;&gt;"M"),"P-F-S",IF(AND(structure!Z51="M",structure!AA51="M"),"P-F-D","")))</f>
        <v>P-F-D</v>
      </c>
      <c r="AA51" s="51" t="str">
        <f>IF(AND(structure!AA51&lt;&gt;"M",structure!AB51="M"),"P-F-S",IF(AND(structure!AA51="M",structure!AB51&lt;&gt;"M"),"P-F-S",IF(AND(structure!AA51="M",structure!AB51="M"),"P-F-D","")))</f>
        <v>P-F-D</v>
      </c>
      <c r="AB51" s="51" t="str">
        <f>IF(AND(structure!AB51&lt;&gt;"M",structure!AC51="M"),"P-F-S",IF(AND(structure!AB51="M",structure!AC51&lt;&gt;"M"),"P-F-S",IF(AND(structure!AB51="M",structure!AC51="M"),"P-F-D","")))</f>
        <v>P-F-D</v>
      </c>
      <c r="AC51" s="51" t="str">
        <f>IF(AND(structure!AC51&lt;&gt;"M",structure!AD51="M"),"P-F-S",IF(AND(structure!AC51="M",structure!AD51&lt;&gt;"M"),"P-F-S",IF(AND(structure!AC51="M",structure!AD51="M"),"P-F-D","")))</f>
        <v>P-F-D</v>
      </c>
      <c r="AD51" s="51" t="str">
        <f>IF(AND(structure!AD51&lt;&gt;"M",structure!AE51="M"),"P-F-S",IF(AND(structure!AD51="M",structure!AE51&lt;&gt;"M"),"P-F-S",IF(AND(structure!AD51="M",structure!AE51="M"),"P-F-D","")))</f>
        <v>P-F-D</v>
      </c>
      <c r="AE51" s="51" t="str">
        <f>IF(AND(structure!AE51&lt;&gt;"M",structure!AF51="M"),"P-F-S",IF(AND(structure!AE51="M",structure!AF51&lt;&gt;"M"),"P-F-S",IF(AND(structure!AE51="M",structure!AF51="M"),"P-F-D","")))</f>
        <v>P-F-D</v>
      </c>
      <c r="AF51" s="51" t="str">
        <f>IF(AND(structure!AF51&lt;&gt;"M",structure!AG51="M"),"P-F-S",IF(AND(structure!AF51="M",structure!AG51&lt;&gt;"M"),"P-F-S",IF(AND(structure!AF51="M",structure!AG51="M"),"P-F-D","")))</f>
        <v>P-F-D</v>
      </c>
      <c r="AG51" s="51" t="str">
        <f>IF(AND(structure!AG51&lt;&gt;"M",structure!AH51="M"),"P-F-S",IF(AND(structure!AG51="M",structure!AH51&lt;&gt;"M"),"P-F-S",IF(AND(structure!AG51="M",structure!AH51="M"),"P-F-D","")))</f>
        <v>P-F-D</v>
      </c>
      <c r="AH51" s="51" t="str">
        <f>IF(AND(structure!AH51&lt;&gt;"M",structure!AI51="M"),"P-F-S",IF(AND(structure!AH51="M",structure!AI51&lt;&gt;"M"),"P-F-S",IF(AND(structure!AH51="M",structure!AI51="M"),"P-F-D","")))</f>
        <v>P-F-D</v>
      </c>
      <c r="AI51" s="51" t="str">
        <f>IF(AND(structure!AI51&lt;&gt;"M",structure!AJ51="M"),"P-F-S",IF(AND(structure!AI51="M",structure!AJ51&lt;&gt;"M"),"P-F-S",IF(AND(structure!AI51="M",structure!AJ51="M"),"P-F-D","")))</f>
        <v>P-F-D</v>
      </c>
      <c r="AJ51" s="51" t="str">
        <f>IF(AND(structure!AJ51&lt;&gt;"M",structure!AK51="M"),"P-F-S",IF(AND(structure!AJ51="M",structure!AK51&lt;&gt;"M"),"P-F-S",IF(AND(structure!AJ51="M",structure!AK51="M"),"P-F-D","")))</f>
        <v>P-F-D</v>
      </c>
      <c r="AK51" s="51" t="str">
        <f>IF(AND(structure!AK51&lt;&gt;"M",structure!AL51="M"),"P-F-S",IF(AND(structure!AK51="M",structure!AL51&lt;&gt;"M"),"P-F-S",IF(AND(structure!AK51="M",structure!AL51="M"),"P-F-D","")))</f>
        <v>P-F-D</v>
      </c>
      <c r="AL51" s="51" t="str">
        <f>IF(AND(structure!AL51&lt;&gt;"M",structure!AM51="M"),"P-F-S",IF(AND(structure!AL51="M",structure!AM51&lt;&gt;"M"),"P-F-S",IF(AND(structure!AL51="M",structure!AM51="M"),"P-F-D","")))</f>
        <v>P-F-D</v>
      </c>
      <c r="AM51" s="51" t="str">
        <f>IF(AND(structure!AM51&lt;&gt;"M",structure!AN51="M"),"P-F-S",IF(AND(structure!AM51="M",structure!AN51&lt;&gt;"M"),"P-F-S",IF(AND(structure!AM51="M",structure!AN51="M"),"P-F-D","")))</f>
        <v>P-F-D</v>
      </c>
      <c r="AN51" s="51" t="str">
        <f>IF(AND(structure!AN51&lt;&gt;"M",structure!AO51="M"),"P-F-S",IF(AND(structure!AN51="M",structure!AO51&lt;&gt;"M"),"P-F-S",IF(AND(structure!AN51="M",structure!AO51="M"),"P-F-D","")))</f>
        <v>P-F-D</v>
      </c>
      <c r="AO51" s="51" t="str">
        <f>IF(AND(structure!AO51&lt;&gt;"M",structure!AP51="M"),"P-F-S",IF(AND(structure!AO51="M",structure!AP51&lt;&gt;"M"),"P-F-S",IF(AND(structure!AO51="M",structure!AP51="M"),"P-F-D","")))</f>
        <v>P-F-D</v>
      </c>
      <c r="AP51" s="51" t="str">
        <f>IF(AND(structure!AP51&lt;&gt;"M",structure!AQ51="M"),"P-F-S",IF(AND(structure!AP51="M",structure!AQ51&lt;&gt;"M"),"P-F-S",IF(AND(structure!AP51="M",structure!AQ51="M"),"P-F-D","")))</f>
        <v>P-F-D</v>
      </c>
      <c r="AQ51" s="51" t="str">
        <f>IF(AND(structure!AQ51&lt;&gt;"M",structure!AR51="M"),"P-F-S",IF(AND(structure!AQ51="M",structure!AR51&lt;&gt;"M"),"P-F-S",IF(AND(structure!AQ51="M",structure!AR51="M"),"P-F-D","")))</f>
        <v>P-F-D</v>
      </c>
      <c r="AR51" s="51" t="str">
        <f>IF(AND(structure!AR51&lt;&gt;"M",structure!AS51="M"),"P-F-S",IF(AND(structure!AR51="M",structure!AS51&lt;&gt;"M"),"P-F-S",IF(AND(structure!AR51="M",structure!AS51="M"),"P-F-D","")))</f>
        <v>P-F-S</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2</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sheetData>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179" priority="41" operator="containsText" text="P-F-D">
      <formula>NOT(ISERROR(SEARCH("P-F-D",B4)))</formula>
    </cfRule>
    <cfRule type="containsText" dxfId="178" priority="42" operator="containsText" text="P-F-S">
      <formula>NOT(ISERROR(SEARCH("P-F-S",B4)))</formula>
    </cfRule>
  </conditionalFormatting>
  <conditionalFormatting sqref="B17:Q24 BR17:BS24 S17:AH24">
    <cfRule type="containsText" dxfId="177" priority="39" operator="containsText" text="P-F-D">
      <formula>NOT(ISERROR(SEARCH("P-F-D",B17)))</formula>
    </cfRule>
    <cfRule type="containsText" dxfId="176" priority="40" operator="containsText" text="P-F-S">
      <formula>NOT(ISERROR(SEARCH("P-F-S",B17)))</formula>
    </cfRule>
  </conditionalFormatting>
  <conditionalFormatting sqref="B4:Q11 B30:EP52">
    <cfRule type="containsText" dxfId="175" priority="34" stopIfTrue="1" operator="containsText" text="P-F-H">
      <formula>NOT(ISERROR(SEARCH("P-F-H",B4)))</formula>
    </cfRule>
  </conditionalFormatting>
  <conditionalFormatting sqref="S4:AI11 AZ4:AZ11 BQ4:BS11">
    <cfRule type="containsText" dxfId="174" priority="33" stopIfTrue="1" operator="containsText" text="P-F-H">
      <formula>NOT(ISERROR(SEARCH("P-F-H",S4)))</formula>
    </cfRule>
  </conditionalFormatting>
  <conditionalFormatting sqref="B17:Q24 S17:AH24 BR17:BS24">
    <cfRule type="containsText" dxfId="173" priority="32" stopIfTrue="1" operator="containsText" text="P-F-H">
      <formula>NOT(ISERROR(SEARCH("P-F-H",B17)))</formula>
    </cfRule>
  </conditionalFormatting>
  <conditionalFormatting sqref="AJ4:AY11">
    <cfRule type="containsText" dxfId="172" priority="30" operator="containsText" text="P-F-D">
      <formula>NOT(ISERROR(SEARCH("P-F-D",AJ4)))</formula>
    </cfRule>
    <cfRule type="containsText" dxfId="171" priority="31" operator="containsText" text="P-F-S">
      <formula>NOT(ISERROR(SEARCH("P-F-S",AJ4)))</formula>
    </cfRule>
  </conditionalFormatting>
  <conditionalFormatting sqref="AJ17:AY24">
    <cfRule type="containsText" dxfId="170" priority="28" operator="containsText" text="P-F-D">
      <formula>NOT(ISERROR(SEARCH("P-F-D",AJ17)))</formula>
    </cfRule>
    <cfRule type="containsText" dxfId="169" priority="29" operator="containsText" text="P-F-S">
      <formula>NOT(ISERROR(SEARCH("P-F-S",AJ17)))</formula>
    </cfRule>
  </conditionalFormatting>
  <conditionalFormatting sqref="AJ4:AY11">
    <cfRule type="containsText" dxfId="168" priority="25" stopIfTrue="1" operator="containsText" text="P-F-H">
      <formula>NOT(ISERROR(SEARCH("P-F-H",AJ4)))</formula>
    </cfRule>
  </conditionalFormatting>
  <conditionalFormatting sqref="AJ17:AY24">
    <cfRule type="containsText" dxfId="167" priority="24" stopIfTrue="1" operator="containsText" text="P-F-H">
      <formula>NOT(ISERROR(SEARCH("P-F-H",AJ17)))</formula>
    </cfRule>
  </conditionalFormatting>
  <conditionalFormatting sqref="BA4:BP11">
    <cfRule type="containsText" dxfId="166" priority="22" operator="containsText" text="P-F-D">
      <formula>NOT(ISERROR(SEARCH("P-F-D",BA4)))</formula>
    </cfRule>
    <cfRule type="containsText" dxfId="165" priority="23" operator="containsText" text="P-F-S">
      <formula>NOT(ISERROR(SEARCH("P-F-S",BA4)))</formula>
    </cfRule>
  </conditionalFormatting>
  <conditionalFormatting sqref="BA17:BP24">
    <cfRule type="containsText" dxfId="164" priority="20" operator="containsText" text="P-F-D">
      <formula>NOT(ISERROR(SEARCH("P-F-D",BA17)))</formula>
    </cfRule>
    <cfRule type="containsText" dxfId="163" priority="21" operator="containsText" text="P-F-S">
      <formula>NOT(ISERROR(SEARCH("P-F-S",BA17)))</formula>
    </cfRule>
  </conditionalFormatting>
  <conditionalFormatting sqref="BA4:BP11">
    <cfRule type="containsText" dxfId="162" priority="17" stopIfTrue="1" operator="containsText" text="P-F-H">
      <formula>NOT(ISERROR(SEARCH("P-F-H",BA4)))</formula>
    </cfRule>
  </conditionalFormatting>
  <conditionalFormatting sqref="BA17:BP24">
    <cfRule type="containsText" dxfId="161" priority="16" stopIfTrue="1" operator="containsText" text="P-F-H">
      <formula>NOT(ISERROR(SEARCH("P-F-H",BA17)))</formula>
    </cfRule>
  </conditionalFormatting>
  <conditionalFormatting sqref="B4:Q11 S4:AH11 AJ4:AY11 BA4:BP11 B17:Q24 S17:AH24 AJ17:AY24 BA17:BP24 B30:DE52">
    <cfRule type="containsText" dxfId="160" priority="12" stopIfTrue="1" operator="containsText" text="3P-F-H">
      <formula>NOT(ISERROR(SEARCH("3P-F-H",B4)))</formula>
    </cfRule>
  </conditionalFormatting>
  <conditionalFormatting sqref="R17:R24">
    <cfRule type="containsText" dxfId="159" priority="10" operator="containsText" text="P-F-D">
      <formula>NOT(ISERROR(SEARCH("P-F-D",R17)))</formula>
    </cfRule>
    <cfRule type="containsText" dxfId="158" priority="11" operator="containsText" text="P-F-S">
      <formula>NOT(ISERROR(SEARCH("P-F-S",R17)))</formula>
    </cfRule>
  </conditionalFormatting>
  <conditionalFormatting sqref="AI17:AI24">
    <cfRule type="containsText" dxfId="157" priority="8" operator="containsText" text="P-F-D">
      <formula>NOT(ISERROR(SEARCH("P-F-D",AI17)))</formula>
    </cfRule>
    <cfRule type="containsText" dxfId="156" priority="9" operator="containsText" text="P-F-S">
      <formula>NOT(ISERROR(SEARCH("P-F-S",AI17)))</formula>
    </cfRule>
  </conditionalFormatting>
  <conditionalFormatting sqref="AZ17:AZ24">
    <cfRule type="containsText" dxfId="155" priority="6" operator="containsText" text="P-F-D">
      <formula>NOT(ISERROR(SEARCH("P-F-D",AZ17)))</formula>
    </cfRule>
    <cfRule type="containsText" dxfId="154" priority="7" operator="containsText" text="P-F-S">
      <formula>NOT(ISERROR(SEARCH("P-F-S",AZ17)))</formula>
    </cfRule>
  </conditionalFormatting>
  <conditionalFormatting sqref="BQ17:BQ24">
    <cfRule type="containsText" dxfId="153" priority="4" operator="containsText" text="P-F-D">
      <formula>NOT(ISERROR(SEARCH("P-F-D",BQ17)))</formula>
    </cfRule>
    <cfRule type="containsText" dxfId="152" priority="5" operator="containsText" text="P-F-S">
      <formula>NOT(ISERROR(SEARCH("P-F-S",BQ17)))</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Y14" sqref="AY14"/>
    </sheetView>
  </sheetViews>
  <sheetFormatPr baseColWidth="10" defaultColWidth="9.140625" defaultRowHeight="15" customHeight="1" x14ac:dyDescent="0.25"/>
  <cols>
    <col min="1" max="109" width="3.140625" customWidth="1"/>
  </cols>
  <sheetData>
    <row r="1" spans="1:71" ht="21" customHeight="1" x14ac:dyDescent="0.25">
      <c r="B1" t="s">
        <v>47</v>
      </c>
    </row>
    <row r="2" spans="1:71"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1"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1"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IF(AND(OR('positionnement modules'!B31=1,'positionnement modules'!B31="1a"),OR('positionnement modules'!B32=1,'positionnement modules'!B32="1a")),"D","")</f>
        <v/>
      </c>
      <c r="C31" s="47" t="str">
        <f>IF(AND(OR('positionnement modules'!C31=1,'positionnement modules'!C31="1a"),OR('positionnement modules'!C32=1,'positionnement modules'!C32="1a")),"D","")</f>
        <v/>
      </c>
      <c r="D31" s="48" t="str">
        <f>IF(AND(OR('positionnement modules'!D31=1,'positionnement modules'!D31="1a"),OR('positionnement modules'!D32=1,'positionnement modules'!D32="1a")),"D","")</f>
        <v/>
      </c>
      <c r="E31" s="48" t="str">
        <f>IF(AND(OR('positionnement modules'!E31=1,'positionnement modules'!E31="1a"),OR('positionnement modules'!E32=1,'positionnement modules'!E32="1a")),"D","")</f>
        <v/>
      </c>
      <c r="F31" s="48" t="str">
        <f>IF(AND(OR('positionnement modules'!F31=1,'positionnement modules'!F31="1a"),OR('positionnement modules'!F32=1,'positionnement modules'!F32="1a")),"D","")</f>
        <v/>
      </c>
      <c r="G31" s="48" t="str">
        <f>IF(AND(OR('positionnement modules'!G31=1,'positionnement modules'!G31="1a"),OR('positionnement modules'!G32=1,'positionnement modules'!G32="1a")),"D","")</f>
        <v/>
      </c>
      <c r="H31" s="48" t="str">
        <f>IF(AND(OR('positionnement modules'!H31=1,'positionnement modules'!H31="1a"),OR('positionnement modules'!H32=1,'positionnement modules'!H32="1a")),"D","")</f>
        <v/>
      </c>
      <c r="I31" s="48" t="str">
        <f>IF(AND(OR('positionnement modules'!I31=1,'positionnement modules'!I31="1a"),OR('positionnement modules'!I32=1,'positionnement modules'!I32="1a")),"D","")</f>
        <v/>
      </c>
      <c r="J31" s="48" t="str">
        <f>IF(AND(OR('positionnement modules'!J31=1,'positionnement modules'!J31="1a"),OR('positionnement modules'!J32=1,'positionnement modules'!J32="1a")),"D","")</f>
        <v/>
      </c>
      <c r="K31" s="48" t="str">
        <f>IF(AND(OR('positionnement modules'!K31=1,'positionnement modules'!K31="1a"),OR('positionnement modules'!K32=1,'positionnement modules'!K32="1a")),"D","")</f>
        <v/>
      </c>
      <c r="L31" s="48" t="str">
        <f>IF(AND(OR('positionnement modules'!L31=1,'positionnement modules'!L31="1a"),OR('positionnement modules'!L32=1,'positionnement modules'!L32="1a")),"D","")</f>
        <v/>
      </c>
      <c r="M31" s="48" t="str">
        <f>IF(AND(OR('positionnement modules'!M31=1,'positionnement modules'!M31="1a"),OR('positionnement modules'!M32=1,'positionnement modules'!M32="1a")),"D","")</f>
        <v/>
      </c>
      <c r="N31" s="48" t="str">
        <f>IF(AND(OR('positionnement modules'!N31=1,'positionnement modules'!N31="1a"),OR('positionnement modules'!N32=1,'positionnement modules'!N32="1a")),"D","")</f>
        <v/>
      </c>
      <c r="O31" s="48" t="str">
        <f>IF(AND(OR('positionnement modules'!O31=1,'positionnement modules'!O31="1a"),OR('positionnement modules'!O32=1,'positionnement modules'!O32="1a")),"D","")</f>
        <v/>
      </c>
      <c r="P31" s="48" t="str">
        <f>IF(AND(OR('positionnement modules'!P31=1,'positionnement modules'!P31="1a"),OR('positionnement modules'!P32=1,'positionnement modules'!P32="1a")),"D","")</f>
        <v/>
      </c>
      <c r="Q31" s="48" t="str">
        <f>IF(AND(OR('positionnement modules'!Q31=1,'positionnement modules'!Q31="1a"),OR('positionnement modules'!Q32=1,'positionnement modules'!Q32="1a")),"D","")</f>
        <v/>
      </c>
      <c r="R31" s="48" t="str">
        <f>IF(AND(OR('positionnement modules'!R31=1,'positionnement modules'!R31="1a"),OR('positionnement modules'!R32=1,'positionnement modules'!R32="1a")),"D","")</f>
        <v/>
      </c>
      <c r="S31" s="48" t="str">
        <f>IF(AND(OR('positionnement modules'!S31=1,'positionnement modules'!S31="1a"),OR('positionnement modules'!S32=1,'positionnement modules'!S32="1a")),"D","")</f>
        <v/>
      </c>
      <c r="T31" s="48" t="str">
        <f>IF(AND(OR('positionnement modules'!T31=1,'positionnement modules'!T31="1a"),OR('positionnement modules'!T32=1,'positionnement modules'!T32="1a")),"D","")</f>
        <v/>
      </c>
      <c r="U31" s="48" t="str">
        <f>IF(AND(OR('positionnement modules'!U31=1,'positionnement modules'!U31="1a"),OR('positionnement modules'!U32=1,'positionnement modules'!U32="1a")),"D","")</f>
        <v/>
      </c>
      <c r="V31" s="48" t="str">
        <f>IF(AND(OR('positionnement modules'!V31=1,'positionnement modules'!V31="1a"),OR('positionnement modules'!V32=1,'positionnement modules'!V32="1a")),"D","")</f>
        <v/>
      </c>
      <c r="W31" s="48" t="str">
        <f>IF(AND(OR('positionnement modules'!W31=1,'positionnement modules'!W31="1a"),OR('positionnement modules'!W32=1,'positionnement modules'!W32="1a")),"D","")</f>
        <v/>
      </c>
      <c r="X31" s="48" t="str">
        <f>IF(AND(OR('positionnement modules'!X31=1,'positionnement modules'!X31="1a"),OR('positionnement modules'!X32=1,'positionnement modules'!X32="1a")),"D","")</f>
        <v/>
      </c>
      <c r="Y31" s="48" t="str">
        <f>IF(AND(OR('positionnement modules'!Y31=1,'positionnement modules'!Y31="1a"),OR('positionnement modules'!Y32=1,'positionnement modules'!Y32="1a")),"D","")</f>
        <v/>
      </c>
      <c r="Z31" s="48" t="str">
        <f>IF(AND(OR('positionnement modules'!Z31=1,'positionnement modules'!Z31="1a"),OR('positionnement modules'!Z32=1,'positionnement modules'!Z32="1a")),"D","")</f>
        <v/>
      </c>
      <c r="AA31" s="48" t="str">
        <f>IF(AND(OR('positionnement modules'!AA31=1,'positionnement modules'!AA31="1a"),OR('positionnement modules'!AA32=1,'positionnement modules'!AA32="1a")),"D","")</f>
        <v/>
      </c>
      <c r="AB31" s="48" t="str">
        <f>IF(AND(OR('positionnement modules'!AB31=1,'positionnement modules'!AB31="1a"),OR('positionnement modules'!AB32=1,'positionnement modules'!AB32="1a")),"D","")</f>
        <v/>
      </c>
      <c r="AC31" s="48" t="str">
        <f>IF(AND(OR('positionnement modules'!AC31=1,'positionnement modules'!AC31="1a"),OR('positionnement modules'!AC32=1,'positionnement modules'!AC32="1a")),"D","")</f>
        <v/>
      </c>
      <c r="AD31" s="48" t="str">
        <f>IF(AND(OR('positionnement modules'!AD31=1,'positionnement modules'!AD31="1a"),OR('positionnement modules'!AD32=1,'positionnement modules'!AD32="1a")),"D","")</f>
        <v/>
      </c>
      <c r="AE31" s="48" t="str">
        <f>IF(AND(OR('positionnement modules'!AE31=1,'positionnement modules'!AE31="1a"),OR('positionnement modules'!AE32=1,'positionnement modules'!AE32="1a")),"D","")</f>
        <v/>
      </c>
      <c r="AF31" s="48" t="str">
        <f>IF(AND(OR('positionnement modules'!AF31=1,'positionnement modules'!AF31="1a"),OR('positionnement modules'!AF32=1,'positionnement modules'!AF32="1a")),"D","")</f>
        <v/>
      </c>
      <c r="AG31" s="48" t="str">
        <f>IF(AND(OR('positionnement modules'!AG31=1,'positionnement modules'!AG31="1a"),OR('positionnement modules'!AG32=1,'positionnement modules'!AG32="1a")),"D","")</f>
        <v/>
      </c>
      <c r="AH31" s="48" t="str">
        <f>IF(AND(OR('positionnement modules'!AH31=1,'positionnement modules'!AH31="1a"),OR('positionnement modules'!AH32=1,'positionnement modules'!AH32="1a")),"D","")</f>
        <v/>
      </c>
      <c r="AI31" s="48" t="str">
        <f>IF(AND(OR('positionnement modules'!AI31=1,'positionnement modules'!AI31="1a"),OR('positionnement modules'!AI32=1,'positionnement modules'!AI32="1a")),"D","")</f>
        <v/>
      </c>
      <c r="AJ31" s="48" t="str">
        <f>IF(AND(OR('positionnement modules'!AJ31=1,'positionnement modules'!AJ31="1a"),OR('positionnement modules'!AJ32=1,'positionnement modules'!AJ32="1a")),"D","")</f>
        <v/>
      </c>
      <c r="AK31" s="48" t="str">
        <f>IF(AND(OR('positionnement modules'!AK31=1,'positionnement modules'!AK31="1a"),OR('positionnement modules'!AK32=1,'positionnement modules'!AK32="1a")),"D","")</f>
        <v/>
      </c>
      <c r="AL31" s="48" t="str">
        <f>IF(AND(OR('positionnement modules'!AL31=1,'positionnement modules'!AL31="1a"),OR('positionnement modules'!AL32=1,'positionnement modules'!AL32="1a")),"D","")</f>
        <v/>
      </c>
      <c r="AM31" s="48" t="str">
        <f>IF(AND(OR('positionnement modules'!AM31=1,'positionnement modules'!AM31="1a"),OR('positionnement modules'!AM32=1,'positionnement modules'!AM32="1a")),"D","")</f>
        <v/>
      </c>
      <c r="AN31" s="48" t="str">
        <f>IF(AND(OR('positionnement modules'!AN31=1,'positionnement modules'!AN31="1a"),OR('positionnement modules'!AN32=1,'positionnement modules'!AN32="1a")),"D","")</f>
        <v/>
      </c>
      <c r="AO31" s="48" t="str">
        <f>IF(AND(OR('positionnement modules'!AO31=1,'positionnement modules'!AO31="1a"),OR('positionnement modules'!AO32=1,'positionnement modules'!AO32="1a")),"D","")</f>
        <v/>
      </c>
      <c r="AP31" s="48" t="str">
        <f>IF(AND(OR('positionnement modules'!AP31=1,'positionnement modules'!AP31="1a"),OR('positionnement modules'!AP32=1,'positionnement modules'!AP32="1a")),"D","")</f>
        <v/>
      </c>
      <c r="AQ31" s="48" t="str">
        <f>IF(AND(OR('positionnement modules'!AQ31=1,'positionnement modules'!AQ31="1a"),OR('positionnement modules'!AQ32=1,'positionnement modules'!AQ32="1a")),"D","")</f>
        <v/>
      </c>
      <c r="AR31" s="48" t="str">
        <f>IF(AND(OR('positionnement modules'!AR31=1,'positionnement modules'!AR31="1a"),OR('positionnement modules'!AR32=1,'positionnement modules'!AR32="1a")),"D","")</f>
        <v/>
      </c>
      <c r="AS31" s="48" t="str">
        <f>IF(AND(OR('positionnement modules'!AS31=1,'positionnement modules'!AS31="1a"),OR('positionnement modules'!AS32=1,'positionnement modules'!AS32="1a")),"D","")</f>
        <v/>
      </c>
      <c r="AT31" s="48" t="str">
        <f>IF(AND(OR('positionnement modules'!AT31=1,'positionnement modules'!AT31="1a"),OR('positionnement modules'!AT32=1,'positionnement modules'!AT32="1a")),"D","")</f>
        <v/>
      </c>
      <c r="AU31" s="48" t="str">
        <f>IF(AND(OR('positionnement modules'!AU31=1,'positionnement modules'!AU31="1a"),OR('positionnement modules'!AU32=1,'positionnement modules'!AU32="1a")),"D","")</f>
        <v/>
      </c>
      <c r="AV31" s="48" t="str">
        <f>IF(AND(OR('positionnement modules'!AV31=1,'positionnement modules'!AV31="1a"),OR('positionnement modules'!AV32=1,'positionnement modules'!AV32="1a")),"D","")</f>
        <v/>
      </c>
      <c r="AW31" s="48" t="str">
        <f>IF(AND(OR('positionnement modules'!AW31=1,'positionnement modules'!AW31="1a"),OR('positionnement modules'!AW32=1,'positionnement modules'!AW32="1a")),"D","")</f>
        <v/>
      </c>
      <c r="AX31" s="48" t="str">
        <f>IF(AND(OR('positionnement modules'!AX31=1,'positionnement modules'!AX31="1a"),OR('positionnement modules'!AX32=1,'positionnement modules'!AX32="1a")),"D","")</f>
        <v/>
      </c>
      <c r="AY31" s="48" t="str">
        <f>IF(AND(OR('positionnement modules'!AY31=1,'positionnement modules'!AY31="1a"),OR('positionnement modules'!AY32=1,'positionnement modules'!AY32="1a")),"D","")</f>
        <v/>
      </c>
      <c r="AZ31" s="48" t="str">
        <f>IF(AND(OR('positionnement modules'!AZ31=1,'positionnement modules'!AZ31="1a"),OR('positionnement modules'!AZ32=1,'positionnement modules'!AZ32="1a")),"D","")</f>
        <v/>
      </c>
      <c r="BA31" s="48" t="str">
        <f>IF(AND(OR('positionnement modules'!BA31=1,'positionnement modules'!BA31="1a"),OR('positionnement modules'!BA32=1,'positionnement modules'!BA32="1a")),"D","")</f>
        <v/>
      </c>
      <c r="BB31" s="48" t="str">
        <f>IF(AND(OR('positionnement modules'!BB31=1,'positionnement modules'!BB31="1a"),OR('positionnement modules'!BB32=1,'positionnement modules'!BB32="1a")),"D","")</f>
        <v/>
      </c>
      <c r="BC31" s="48" t="str">
        <f>IF(AND(OR('positionnement modules'!BC31=1,'positionnement modules'!BC31="1a"),OR('positionnement modules'!BC32=1,'positionnement modules'!BC32="1a")),"D","")</f>
        <v/>
      </c>
      <c r="BD31" s="48" t="str">
        <f>IF(AND(OR('positionnement modules'!BD31=1,'positionnement modules'!BD31="1a"),OR('positionnement modules'!BD32=1,'positionnement modules'!BD32="1a")),"D","")</f>
        <v/>
      </c>
      <c r="BE31" s="48" t="str">
        <f>IF(AND(OR('positionnement modules'!BE31=1,'positionnement modules'!BE31="1a"),OR('positionnement modules'!BE32=1,'positionnement modules'!BE32="1a")),"D","")</f>
        <v/>
      </c>
      <c r="BF31" s="48" t="str">
        <f>IF(AND(OR('positionnement modules'!BF31=1,'positionnement modules'!BF31="1a"),OR('positionnement modules'!BF32=1,'positionnement modules'!BF32="1a")),"D","")</f>
        <v/>
      </c>
      <c r="BG31" s="48" t="str">
        <f>IF(AND(OR('positionnement modules'!BG31=1,'positionnement modules'!BG31="1a"),OR('positionnement modules'!BG32=1,'positionnement modules'!BG32="1a")),"D","")</f>
        <v/>
      </c>
      <c r="BH31" s="48" t="str">
        <f>IF(AND(OR('positionnement modules'!BH31=1,'positionnement modules'!BH31="1a"),OR('positionnement modules'!BH32=1,'positionnement modules'!BH32="1a")),"D","")</f>
        <v/>
      </c>
      <c r="BI31" s="48" t="str">
        <f>IF(AND(OR('positionnement modules'!BI31=1,'positionnement modules'!BI31="1a"),OR('positionnement modules'!BI32=1,'positionnement modules'!BI32="1a")),"D","")</f>
        <v/>
      </c>
      <c r="BJ31" s="48" t="str">
        <f>IF(AND(OR('positionnement modules'!BJ31=1,'positionnement modules'!BJ31="1a"),OR('positionnement modules'!BJ32=1,'positionnement modules'!BJ32="1a")),"D","")</f>
        <v/>
      </c>
      <c r="BK31" s="48" t="str">
        <f>IF(AND(OR('positionnement modules'!BK31=1,'positionnement modules'!BK31="1a"),OR('positionnement modules'!BK32=1,'positionnement modules'!BK32="1a")),"D","")</f>
        <v/>
      </c>
      <c r="BL31" s="48" t="str">
        <f>IF(AND(OR('positionnement modules'!BL31=1,'positionnement modules'!BL31="1a"),OR('positionnement modules'!BL32=1,'positionnement modules'!BL32="1a")),"D","")</f>
        <v/>
      </c>
      <c r="BM31" s="48" t="str">
        <f>IF(AND(OR('positionnement modules'!BM31=1,'positionnement modules'!BM31="1a"),OR('positionnement modules'!BM32=1,'positionnement modules'!BM32="1a")),"D","")</f>
        <v/>
      </c>
      <c r="BN31" s="48" t="str">
        <f>IF(AND(OR('positionnement modules'!BN31=1,'positionnement modules'!BN31="1a"),OR('positionnement modules'!BN32=1,'positionnement modules'!BN32="1a")),"D","")</f>
        <v/>
      </c>
      <c r="BO31" s="48" t="str">
        <f>IF(AND(OR('positionnement modules'!BO31=1,'positionnement modules'!BO31="1a"),OR('positionnement modules'!BO32=1,'positionnement modules'!BO32="1a")),"D","")</f>
        <v/>
      </c>
      <c r="BP31" s="48" t="str">
        <f>IF(AND(OR('positionnement modules'!BP31=1,'positionnement modules'!BP31="1a"),OR('positionnement modules'!BP32=1,'positionnement modules'!BP32="1a")),"D","")</f>
        <v/>
      </c>
      <c r="BQ31" s="48" t="str">
        <f>IF(AND(OR('positionnement modules'!BQ31=1,'positionnement modules'!BQ31="1a"),OR('positionnement modules'!BQ32=1,'positionnement modules'!BQ32="1a")),"D","")</f>
        <v/>
      </c>
      <c r="BR31" s="48" t="str">
        <f>IF(AND(OR('positionnement modules'!BR31=1,'positionnement modules'!BR31="1a"),OR('positionnement modules'!BR32=1,'positionnement modules'!BR32="1a")),"D","")</f>
        <v/>
      </c>
      <c r="BS31" s="48" t="str">
        <f>IF(AND(OR('positionnement modules'!BS31=1,'positionnement modules'!BS31="1a"),OR('positionnement modules'!BS32=1,'positionnement modules'!BS32="1a")),"D","")</f>
        <v/>
      </c>
      <c r="BT31" s="48" t="str">
        <f>IF(AND(OR('positionnement modules'!BT31=1,'positionnement modules'!BT31="1a"),OR('positionnement modules'!BT32=1,'positionnement modules'!BT32="1a")),"D","")</f>
        <v/>
      </c>
      <c r="BU31" s="48" t="str">
        <f>IF(AND(OR('positionnement modules'!BU31=1,'positionnement modules'!BU31="1a"),OR('positionnement modules'!BU32=1,'positionnement modules'!BU32="1a")),"D","")</f>
        <v/>
      </c>
      <c r="BV31" s="48" t="str">
        <f>IF(AND(OR('positionnement modules'!BV31=1,'positionnement modules'!BV31="1a"),OR('positionnement modules'!BV32=1,'positionnement modules'!BV32="1a")),"D","")</f>
        <v/>
      </c>
      <c r="BW31" s="48" t="str">
        <f>IF(AND(OR('positionnement modules'!BW31=1,'positionnement modules'!BW31="1a"),OR('positionnement modules'!BW32=1,'positionnement modules'!BW32="1a")),"D","")</f>
        <v/>
      </c>
      <c r="BX31" s="48" t="str">
        <f>IF(AND(OR('positionnement modules'!BX31=1,'positionnement modules'!BX31="1a"),OR('positionnement modules'!BX32=1,'positionnement modules'!BX32="1a")),"D","")</f>
        <v/>
      </c>
      <c r="BY31" s="48" t="str">
        <f>IF(AND(OR('positionnement modules'!BY31=1,'positionnement modules'!BY31="1a"),OR('positionnement modules'!BY32=1,'positionnement modules'!BY32="1a")),"D","")</f>
        <v/>
      </c>
      <c r="BZ31" s="48" t="str">
        <f>IF(AND(OR('positionnement modules'!BZ31=1,'positionnement modules'!BZ31="1a"),OR('positionnement modules'!BZ32=1,'positionnement modules'!BZ32="1a")),"D","")</f>
        <v/>
      </c>
      <c r="CA31" s="48" t="str">
        <f>IF(AND(OR('positionnement modules'!CA31=1,'positionnement modules'!CA31="1a"),OR('positionnement modules'!CA32=1,'positionnement modules'!CA32="1a")),"D","")</f>
        <v/>
      </c>
      <c r="CB31" s="48" t="str">
        <f>IF(AND(OR('positionnement modules'!CB31=1,'positionnement modules'!CB31="1a"),OR('positionnement modules'!CB32=1,'positionnement modules'!CB32="1a")),"D","")</f>
        <v/>
      </c>
      <c r="CC31" s="48" t="str">
        <f>IF(AND(OR('positionnement modules'!CC31=1,'positionnement modules'!CC31="1a"),OR('positionnement modules'!CC32=1,'positionnement modules'!CC32="1a")),"D","")</f>
        <v/>
      </c>
      <c r="CD31" s="48" t="str">
        <f>IF(AND(OR('positionnement modules'!CD31=1,'positionnement modules'!CD31="1a"),OR('positionnement modules'!CD32=1,'positionnement modules'!CD32="1a")),"D","")</f>
        <v/>
      </c>
      <c r="CE31" s="48" t="str">
        <f>IF(AND(OR('positionnement modules'!CE31=1,'positionnement modules'!CE31="1a"),OR('positionnement modules'!CE32=1,'positionnement modules'!CE32="1a")),"D","")</f>
        <v/>
      </c>
      <c r="CF31" s="48" t="str">
        <f>IF(AND(OR('positionnement modules'!CF31=1,'positionnement modules'!CF31="1a"),OR('positionnement modules'!CF32=1,'positionnement modules'!CF32="1a")),"D","")</f>
        <v/>
      </c>
      <c r="CG31" s="48" t="str">
        <f>IF(AND(OR('positionnement modules'!CG31=1,'positionnement modules'!CG31="1a"),OR('positionnement modules'!CG32=1,'positionnement modules'!CG32="1a")),"D","")</f>
        <v/>
      </c>
      <c r="CH31" s="48" t="str">
        <f>IF(AND(OR('positionnement modules'!CH31=1,'positionnement modules'!CH31="1a"),OR('positionnement modules'!CH32=1,'positionnement modules'!CH32="1a")),"D","")</f>
        <v/>
      </c>
      <c r="CI31" s="48" t="str">
        <f>IF(AND(OR('positionnement modules'!CI31=1,'positionnement modules'!CI31="1a"),OR('positionnement modules'!CI32=1,'positionnement modules'!CI32="1a")),"D","")</f>
        <v/>
      </c>
      <c r="CJ31" s="48" t="str">
        <f>IF(AND(OR('positionnement modules'!CJ31=1,'positionnement modules'!CJ31="1a"),OR('positionnement modules'!CJ32=1,'positionnement modules'!CJ32="1a")),"D","")</f>
        <v/>
      </c>
      <c r="CK31" s="48" t="str">
        <f>IF(AND(OR('positionnement modules'!CK31=1,'positionnement modules'!CK31="1a"),OR('positionnement modules'!CK32=1,'positionnement modules'!CK32="1a")),"D","")</f>
        <v/>
      </c>
      <c r="CL31" s="48" t="str">
        <f>IF(AND(OR('positionnement modules'!CL31=1,'positionnement modules'!CL31="1a"),OR('positionnement modules'!CL32=1,'positionnement modules'!CL32="1a")),"D","")</f>
        <v/>
      </c>
      <c r="CM31" s="48" t="str">
        <f>IF(AND(OR('positionnement modules'!CM31=1,'positionnement modules'!CM31="1a"),OR('positionnement modules'!CM32=1,'positionnement modules'!CM32="1a")),"D","")</f>
        <v/>
      </c>
      <c r="CN31" s="48" t="str">
        <f>IF(AND(OR('positionnement modules'!CN31=1,'positionnement modules'!CN31="1a"),OR('positionnement modules'!CN32=1,'positionnement modules'!CN32="1a")),"D","")</f>
        <v/>
      </c>
      <c r="CO31" s="48" t="str">
        <f>IF(AND(OR('positionnement modules'!CO31=1,'positionnement modules'!CO31="1a"),OR('positionnement modules'!CO32=1,'positionnement modules'!CO32="1a")),"D","")</f>
        <v/>
      </c>
      <c r="CP31" s="48" t="str">
        <f>IF(AND(OR('positionnement modules'!CP31=1,'positionnement modules'!CP31="1a"),OR('positionnement modules'!CP32=1,'positionnement modules'!CP32="1a")),"D","")</f>
        <v/>
      </c>
      <c r="CQ31" s="48" t="str">
        <f>IF(AND(OR('positionnement modules'!CQ31=1,'positionnement modules'!CQ31="1a"),OR('positionnement modules'!CQ32=1,'positionnement modules'!CQ32="1a")),"D","")</f>
        <v/>
      </c>
      <c r="CR31" s="48" t="str">
        <f>IF(AND(OR('positionnement modules'!CR31=1,'positionnement modules'!CR31="1a"),OR('positionnement modules'!CR32=1,'positionnement modules'!CR32="1a")),"D","")</f>
        <v/>
      </c>
      <c r="CS31" s="48" t="str">
        <f>IF(AND(OR('positionnement modules'!CS31=1,'positionnement modules'!CS31="1a"),OR('positionnement modules'!CS32=1,'positionnement modules'!CS32="1a")),"D","")</f>
        <v/>
      </c>
      <c r="CT31" s="48" t="str">
        <f>IF(AND(OR('positionnement modules'!CT31=1,'positionnement modules'!CT31="1a"),OR('positionnement modules'!CT32=1,'positionnement modules'!CT32="1a")),"D","")</f>
        <v/>
      </c>
      <c r="CU31" s="48" t="str">
        <f>IF(AND(OR('positionnement modules'!CU31=1,'positionnement modules'!CU31="1a"),OR('positionnement modules'!CU32=1,'positionnement modules'!CU32="1a")),"D","")</f>
        <v/>
      </c>
      <c r="CV31" s="48" t="str">
        <f>IF(AND(OR('positionnement modules'!CV31=1,'positionnement modules'!CV31="1a"),OR('positionnement modules'!CV32=1,'positionnement modules'!CV32="1a")),"D","")</f>
        <v/>
      </c>
      <c r="CW31" s="48" t="str">
        <f>IF(AND(OR('positionnement modules'!CW31=1,'positionnement modules'!CW31="1a"),OR('positionnement modules'!CW32=1,'positionnement modules'!CW32="1a")),"D","")</f>
        <v/>
      </c>
      <c r="CX31" s="48" t="str">
        <f>IF(AND(OR('positionnement modules'!CX31=1,'positionnement modules'!CX31="1a"),OR('positionnement modules'!CX32=1,'positionnement modules'!CX32="1a")),"D","")</f>
        <v/>
      </c>
      <c r="CY31" s="48" t="str">
        <f>IF(AND(OR('positionnement modules'!CY31=1,'positionnement modules'!CY31="1a"),OR('positionnement modules'!CY32=1,'positionnement modules'!CY32="1a")),"D","")</f>
        <v/>
      </c>
      <c r="CZ31" s="48" t="str">
        <f>IF(AND(OR('positionnement modules'!CZ31=1,'positionnement modules'!CZ31="1a"),OR('positionnement modules'!CZ32=1,'positionnement modules'!CZ32="1a")),"D","")</f>
        <v/>
      </c>
      <c r="DA31" s="48" t="str">
        <f>IF(AND(OR('positionnement modules'!DA31=1,'positionnement modules'!DA31="1a"),OR('positionnement modules'!DA32=1,'positionnement modules'!DA32="1a")),"D","")</f>
        <v/>
      </c>
      <c r="DB31" s="48" t="str">
        <f>IF(AND(OR('positionnement modules'!DB31=1,'positionnement modules'!DB31="1a"),OR('positionnement modules'!DB32=1,'positionnement modules'!DB32="1a")),"D","")</f>
        <v/>
      </c>
      <c r="DC31" s="48" t="str">
        <f>IF(AND(OR('positionnement modules'!DC31=1,'positionnement modules'!DC31="1a"),OR('positionnement modules'!DC32=1,'positionnement modules'!DC32="1a")),"D","")</f>
        <v/>
      </c>
      <c r="DD31" s="49" t="str">
        <f>IF(AND(OR('positionnement modules'!DD31=1,'positionnement modules'!DD31="1a"),OR('positionnement modules'!DD32=1,'positionnement modules'!DD32="1a")),"D","")</f>
        <v/>
      </c>
      <c r="DE31" s="5" t="str">
        <f>IF(AND(OR('positionnement modules'!DE31=1,'positionnement modules'!DE31="1a"),OR('positionnement modules'!DE32=1,'positionnement modules'!DE32="1a")),"D","")</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IF(AND(OR('positionnement modules'!B32=1,'positionnement modules'!B32="1a"),OR('positionnement modules'!B33=1,'positionnement modules'!B33="1a")),"D","")</f>
        <v/>
      </c>
      <c r="C32" s="50" t="str">
        <f>IF(AND(OR('positionnement modules'!C32=1,'positionnement modules'!C32="1a"),OR('positionnement modules'!C33=1,'positionnement modules'!C33="1a")),"D","")</f>
        <v/>
      </c>
      <c r="D32" s="51" t="str">
        <f>IF(AND(OR('positionnement modules'!D32=1,'positionnement modules'!D32="1a"),OR('positionnement modules'!D33=1,'positionnement modules'!D33="1a")),"D","")</f>
        <v/>
      </c>
      <c r="E32" s="51" t="str">
        <f>IF(AND(OR('positionnement modules'!E32=1,'positionnement modules'!E32="1a"),OR('positionnement modules'!E33=1,'positionnement modules'!E33="1a")),"D","")</f>
        <v/>
      </c>
      <c r="F32" s="51" t="str">
        <f>IF(AND(OR('positionnement modules'!F32=1,'positionnement modules'!F32="1a"),OR('positionnement modules'!F33=1,'positionnement modules'!F33="1a")),"D","")</f>
        <v/>
      </c>
      <c r="G32" s="51" t="str">
        <f>IF(AND(OR('positionnement modules'!G32=1,'positionnement modules'!G32="1a"),OR('positionnement modules'!G33=1,'positionnement modules'!G33="1a")),"D","")</f>
        <v/>
      </c>
      <c r="H32" s="51" t="str">
        <f>IF(AND(OR('positionnement modules'!H32=1,'positionnement modules'!H32="1a"),OR('positionnement modules'!H33=1,'positionnement modules'!H33="1a")),"D","")</f>
        <v/>
      </c>
      <c r="I32" s="51" t="str">
        <f>IF(AND(OR('positionnement modules'!I32=1,'positionnement modules'!I32="1a"),OR('positionnement modules'!I33=1,'positionnement modules'!I33="1a")),"D","")</f>
        <v/>
      </c>
      <c r="J32" s="51" t="str">
        <f>IF(AND(OR('positionnement modules'!J32=1,'positionnement modules'!J32="1a"),OR('positionnement modules'!J33=1,'positionnement modules'!J33="1a")),"D","")</f>
        <v/>
      </c>
      <c r="K32" s="51" t="str">
        <f>IF(AND(OR('positionnement modules'!K32=1,'positionnement modules'!K32="1a"),OR('positionnement modules'!K33=1,'positionnement modules'!K33="1a")),"D","")</f>
        <v/>
      </c>
      <c r="L32" s="51" t="str">
        <f>IF(AND(OR('positionnement modules'!L32=1,'positionnement modules'!L32="1a"),OR('positionnement modules'!L33=1,'positionnement modules'!L33="1a")),"D","")</f>
        <v/>
      </c>
      <c r="M32" s="51" t="str">
        <f>IF(AND(OR('positionnement modules'!M32=1,'positionnement modules'!M32="1a"),OR('positionnement modules'!M33=1,'positionnement modules'!M33="1a")),"D","")</f>
        <v/>
      </c>
      <c r="N32" s="51" t="str">
        <f>IF(AND(OR('positionnement modules'!N32=1,'positionnement modules'!N32="1a"),OR('positionnement modules'!N33=1,'positionnement modules'!N33="1a")),"D","")</f>
        <v/>
      </c>
      <c r="O32" s="51" t="str">
        <f>IF(AND(OR('positionnement modules'!O32=1,'positionnement modules'!O32="1a"),OR('positionnement modules'!O33=1,'positionnement modules'!O33="1a")),"D","")</f>
        <v/>
      </c>
      <c r="P32" s="51" t="str">
        <f>IF(AND(OR('positionnement modules'!P32=1,'positionnement modules'!P32="1a"),OR('positionnement modules'!P33=1,'positionnement modules'!P33="1a")),"D","")</f>
        <v/>
      </c>
      <c r="Q32" s="51" t="str">
        <f>IF(AND(OR('positionnement modules'!Q32=1,'positionnement modules'!Q32="1a"),OR('positionnement modules'!Q33=1,'positionnement modules'!Q33="1a")),"D","")</f>
        <v/>
      </c>
      <c r="R32" s="51" t="str">
        <f>IF(AND(OR('positionnement modules'!R32=1,'positionnement modules'!R32="1a"),OR('positionnement modules'!R33=1,'positionnement modules'!R33="1a")),"D","")</f>
        <v/>
      </c>
      <c r="S32" s="51" t="str">
        <f>IF(AND(OR('positionnement modules'!S32=1,'positionnement modules'!S32="1a"),OR('positionnement modules'!S33=1,'positionnement modules'!S33="1a")),"D","")</f>
        <v/>
      </c>
      <c r="T32" s="51" t="str">
        <f>IF(AND(OR('positionnement modules'!T32=1,'positionnement modules'!T32="1a"),OR('positionnement modules'!T33=1,'positionnement modules'!T33="1a")),"D","")</f>
        <v/>
      </c>
      <c r="U32" s="51" t="str">
        <f>IF(AND(OR('positionnement modules'!U32=1,'positionnement modules'!U32="1a"),OR('positionnement modules'!U33=1,'positionnement modules'!U33="1a")),"D","")</f>
        <v/>
      </c>
      <c r="V32" s="51" t="str">
        <f>IF(AND(OR('positionnement modules'!V32=1,'positionnement modules'!V32="1a"),OR('positionnement modules'!V33=1,'positionnement modules'!V33="1a")),"D","")</f>
        <v/>
      </c>
      <c r="W32" s="51" t="str">
        <f>IF(AND(OR('positionnement modules'!W32=1,'positionnement modules'!W32="1a"),OR('positionnement modules'!W33=1,'positionnement modules'!W33="1a")),"D","")</f>
        <v/>
      </c>
      <c r="X32" s="51" t="str">
        <f>IF(AND(OR('positionnement modules'!X32=1,'positionnement modules'!X32="1a"),OR('positionnement modules'!X33=1,'positionnement modules'!X33="1a")),"D","")</f>
        <v/>
      </c>
      <c r="Y32" s="51" t="str">
        <f>IF(AND(OR('positionnement modules'!Y32=1,'positionnement modules'!Y32="1a"),OR('positionnement modules'!Y33=1,'positionnement modules'!Y33="1a")),"D","")</f>
        <v/>
      </c>
      <c r="Z32" s="51" t="str">
        <f>IF(AND(OR('positionnement modules'!Z32=1,'positionnement modules'!Z32="1a"),OR('positionnement modules'!Z33=1,'positionnement modules'!Z33="1a")),"D","")</f>
        <v/>
      </c>
      <c r="AA32" s="51" t="str">
        <f>IF(AND(OR('positionnement modules'!AA32=1,'positionnement modules'!AA32="1a"),OR('positionnement modules'!AA33=1,'positionnement modules'!AA33="1a")),"D","")</f>
        <v/>
      </c>
      <c r="AB32" s="51" t="str">
        <f>IF(AND(OR('positionnement modules'!AB32=1,'positionnement modules'!AB32="1a"),OR('positionnement modules'!AB33=1,'positionnement modules'!AB33="1a")),"D","")</f>
        <v/>
      </c>
      <c r="AC32" s="51" t="str">
        <f>IF(AND(OR('positionnement modules'!AC32=1,'positionnement modules'!AC32="1a"),OR('positionnement modules'!AC33=1,'positionnement modules'!AC33="1a")),"D","")</f>
        <v/>
      </c>
      <c r="AD32" s="51" t="str">
        <f>IF(AND(OR('positionnement modules'!AD32=1,'positionnement modules'!AD32="1a"),OR('positionnement modules'!AD33=1,'positionnement modules'!AD33="1a")),"D","")</f>
        <v/>
      </c>
      <c r="AE32" s="51" t="str">
        <f>IF(AND(OR('positionnement modules'!AE32=1,'positionnement modules'!AE32="1a"),OR('positionnement modules'!AE33=1,'positionnement modules'!AE33="1a")),"D","")</f>
        <v/>
      </c>
      <c r="AF32" s="51" t="str">
        <f>IF(AND(OR('positionnement modules'!AF32=1,'positionnement modules'!AF32="1a"),OR('positionnement modules'!AF33=1,'positionnement modules'!AF33="1a")),"D","")</f>
        <v/>
      </c>
      <c r="AG32" s="51" t="str">
        <f>IF(AND(OR('positionnement modules'!AG32=1,'positionnement modules'!AG32="1a"),OR('positionnement modules'!AG33=1,'positionnement modules'!AG33="1a")),"D","")</f>
        <v/>
      </c>
      <c r="AH32" s="51" t="str">
        <f>IF(AND(OR('positionnement modules'!AH32=1,'positionnement modules'!AH32="1a"),OR('positionnement modules'!AH33=1,'positionnement modules'!AH33="1a")),"D","")</f>
        <v/>
      </c>
      <c r="AI32" s="51" t="str">
        <f>IF(AND(OR('positionnement modules'!AI32=1,'positionnement modules'!AI32="1a"),OR('positionnement modules'!AI33=1,'positionnement modules'!AI33="1a")),"D","")</f>
        <v/>
      </c>
      <c r="AJ32" s="51" t="str">
        <f>IF(AND(OR('positionnement modules'!AJ32=1,'positionnement modules'!AJ32="1a"),OR('positionnement modules'!AJ33=1,'positionnement modules'!AJ33="1a")),"D","")</f>
        <v/>
      </c>
      <c r="AK32" s="51" t="str">
        <f>IF(AND(OR('positionnement modules'!AK32=1,'positionnement modules'!AK32="1a"),OR('positionnement modules'!AK33=1,'positionnement modules'!AK33="1a")),"D","")</f>
        <v/>
      </c>
      <c r="AL32" s="51" t="str">
        <f>IF(AND(OR('positionnement modules'!AL32=1,'positionnement modules'!AL32="1a"),OR('positionnement modules'!AL33=1,'positionnement modules'!AL33="1a")),"D","")</f>
        <v/>
      </c>
      <c r="AM32" s="51" t="str">
        <f>IF(AND(OR('positionnement modules'!AM32=1,'positionnement modules'!AM32="1a"),OR('positionnement modules'!AM33=1,'positionnement modules'!AM33="1a")),"D","")</f>
        <v/>
      </c>
      <c r="AN32" s="51" t="str">
        <f>IF(AND(OR('positionnement modules'!AN32=1,'positionnement modules'!AN32="1a"),OR('positionnement modules'!AN33=1,'positionnement modules'!AN33="1a")),"D","")</f>
        <v/>
      </c>
      <c r="AO32" s="51" t="str">
        <f>IF(AND(OR('positionnement modules'!AO32=1,'positionnement modules'!AO32="1a"),OR('positionnement modules'!AO33=1,'positionnement modules'!AO33="1a")),"D","")</f>
        <v/>
      </c>
      <c r="AP32" s="51" t="str">
        <f>IF(AND(OR('positionnement modules'!AP32=1,'positionnement modules'!AP32="1a"),OR('positionnement modules'!AP33=1,'positionnement modules'!AP33="1a")),"D","")</f>
        <v/>
      </c>
      <c r="AQ32" s="51" t="str">
        <f>IF(AND(OR('positionnement modules'!AQ32=1,'positionnement modules'!AQ32="1a"),OR('positionnement modules'!AQ33=1,'positionnement modules'!AQ33="1a")),"D","")</f>
        <v/>
      </c>
      <c r="AR32" s="51" t="str">
        <f>IF(AND(OR('positionnement modules'!AR32=1,'positionnement modules'!AR32="1a"),OR('positionnement modules'!AR33=1,'positionnement modules'!AR33="1a")),"D","")</f>
        <v/>
      </c>
      <c r="AS32" s="51" t="str">
        <f>IF(AND(OR('positionnement modules'!AS32=1,'positionnement modules'!AS32="1a"),OR('positionnement modules'!AS33=1,'positionnement modules'!AS33="1a")),"D","")</f>
        <v/>
      </c>
      <c r="AT32" s="51" t="str">
        <f>IF(AND(OR('positionnement modules'!AT32=1,'positionnement modules'!AT32="1a"),OR('positionnement modules'!AT33=1,'positionnement modules'!AT33="1a")),"D","")</f>
        <v/>
      </c>
      <c r="AU32" s="51" t="str">
        <f>IF(AND(OR('positionnement modules'!AU32=1,'positionnement modules'!AU32="1a"),OR('positionnement modules'!AU33=1,'positionnement modules'!AU33="1a")),"D","")</f>
        <v/>
      </c>
      <c r="AV32" s="51" t="str">
        <f>IF(AND(OR('positionnement modules'!AV32=1,'positionnement modules'!AV32="1a"),OR('positionnement modules'!AV33=1,'positionnement modules'!AV33="1a")),"D","")</f>
        <v/>
      </c>
      <c r="AW32" s="51" t="str">
        <f>IF(AND(OR('positionnement modules'!AW32=1,'positionnement modules'!AW32="1a"),OR('positionnement modules'!AW33=1,'positionnement modules'!AW33="1a")),"D","")</f>
        <v/>
      </c>
      <c r="AX32" s="51" t="str">
        <f>IF(AND(OR('positionnement modules'!AX32=1,'positionnement modules'!AX32="1a"),OR('positionnement modules'!AX33=1,'positionnement modules'!AX33="1a")),"D","")</f>
        <v/>
      </c>
      <c r="AY32" s="51" t="str">
        <f>IF(AND(OR('positionnement modules'!AY32=1,'positionnement modules'!AY32="1a"),OR('positionnement modules'!AY33=1,'positionnement modules'!AY33="1a")),"D","")</f>
        <v/>
      </c>
      <c r="AZ32" s="51" t="str">
        <f>IF(AND(OR('positionnement modules'!AZ32=1,'positionnement modules'!AZ32="1a"),OR('positionnement modules'!AZ33=1,'positionnement modules'!AZ33="1a")),"D","")</f>
        <v/>
      </c>
      <c r="BA32" s="51" t="str">
        <f>IF(AND(OR('positionnement modules'!BA32=1,'positionnement modules'!BA32="1a"),OR('positionnement modules'!BA33=1,'positionnement modules'!BA33="1a")),"D","")</f>
        <v/>
      </c>
      <c r="BB32" s="51" t="str">
        <f>IF(AND(OR('positionnement modules'!BB32=1,'positionnement modules'!BB32="1a"),OR('positionnement modules'!BB33=1,'positionnement modules'!BB33="1a")),"D","")</f>
        <v/>
      </c>
      <c r="BC32" s="51" t="str">
        <f>IF(AND(OR('positionnement modules'!BC32=1,'positionnement modules'!BC32="1a"),OR('positionnement modules'!BC33=1,'positionnement modules'!BC33="1a")),"D","")</f>
        <v/>
      </c>
      <c r="BD32" s="51" t="str">
        <f>IF(AND(OR('positionnement modules'!BD32=1,'positionnement modules'!BD32="1a"),OR('positionnement modules'!BD33=1,'positionnement modules'!BD33="1a")),"D","")</f>
        <v/>
      </c>
      <c r="BE32" s="51" t="str">
        <f>IF(AND(OR('positionnement modules'!BE32=1,'positionnement modules'!BE32="1a"),OR('positionnement modules'!BE33=1,'positionnement modules'!BE33="1a")),"D","")</f>
        <v/>
      </c>
      <c r="BF32" s="51" t="str">
        <f>IF(AND(OR('positionnement modules'!BF32=1,'positionnement modules'!BF32="1a"),OR('positionnement modules'!BF33=1,'positionnement modules'!BF33="1a")),"D","")</f>
        <v/>
      </c>
      <c r="BG32" s="51" t="str">
        <f>IF(AND(OR('positionnement modules'!BG32=1,'positionnement modules'!BG32="1a"),OR('positionnement modules'!BG33=1,'positionnement modules'!BG33="1a")),"D","")</f>
        <v/>
      </c>
      <c r="BH32" s="51" t="str">
        <f>IF(AND(OR('positionnement modules'!BH32=1,'positionnement modules'!BH32="1a"),OR('positionnement modules'!BH33=1,'positionnement modules'!BH33="1a")),"D","")</f>
        <v/>
      </c>
      <c r="BI32" s="51" t="str">
        <f>IF(AND(OR('positionnement modules'!BI32=1,'positionnement modules'!BI32="1a"),OR('positionnement modules'!BI33=1,'positionnement modules'!BI33="1a")),"D","")</f>
        <v/>
      </c>
      <c r="BJ32" s="51" t="str">
        <f>IF(AND(OR('positionnement modules'!BJ32=1,'positionnement modules'!BJ32="1a"),OR('positionnement modules'!BJ33=1,'positionnement modules'!BJ33="1a")),"D","")</f>
        <v/>
      </c>
      <c r="BK32" s="51" t="str">
        <f>IF(AND(OR('positionnement modules'!BK32=1,'positionnement modules'!BK32="1a"),OR('positionnement modules'!BK33=1,'positionnement modules'!BK33="1a")),"D","")</f>
        <v/>
      </c>
      <c r="BL32" s="51" t="str">
        <f>IF(AND(OR('positionnement modules'!BL32=1,'positionnement modules'!BL32="1a"),OR('positionnement modules'!BL33=1,'positionnement modules'!BL33="1a")),"D","")</f>
        <v/>
      </c>
      <c r="BM32" s="51" t="str">
        <f>IF(AND(OR('positionnement modules'!BM32=1,'positionnement modules'!BM32="1a"),OR('positionnement modules'!BM33=1,'positionnement modules'!BM33="1a")),"D","")</f>
        <v/>
      </c>
      <c r="BN32" s="51" t="str">
        <f>IF(AND(OR('positionnement modules'!BN32=1,'positionnement modules'!BN32="1a"),OR('positionnement modules'!BN33=1,'positionnement modules'!BN33="1a")),"D","")</f>
        <v/>
      </c>
      <c r="BO32" s="51" t="str">
        <f>IF(AND(OR('positionnement modules'!BO32=1,'positionnement modules'!BO32="1a"),OR('positionnement modules'!BO33=1,'positionnement modules'!BO33="1a")),"D","")</f>
        <v/>
      </c>
      <c r="BP32" s="51" t="str">
        <f>IF(AND(OR('positionnement modules'!BP32=1,'positionnement modules'!BP32="1a"),OR('positionnement modules'!BP33=1,'positionnement modules'!BP33="1a")),"D","")</f>
        <v/>
      </c>
      <c r="BQ32" s="51" t="str">
        <f>IF(AND(OR('positionnement modules'!BQ32=1,'positionnement modules'!BQ32="1a"),OR('positionnement modules'!BQ33=1,'positionnement modules'!BQ33="1a")),"D","")</f>
        <v/>
      </c>
      <c r="BR32" s="51" t="str">
        <f>IF(AND(OR('positionnement modules'!BR32=1,'positionnement modules'!BR32="1a"),OR('positionnement modules'!BR33=1,'positionnement modules'!BR33="1a")),"D","")</f>
        <v/>
      </c>
      <c r="BS32" s="51" t="str">
        <f>IF(AND(OR('positionnement modules'!BS32=1,'positionnement modules'!BS32="1a"),OR('positionnement modules'!BS33=1,'positionnement modules'!BS33="1a")),"D","")</f>
        <v/>
      </c>
      <c r="BT32" s="51" t="str">
        <f>IF(AND(OR('positionnement modules'!BT32=1,'positionnement modules'!BT32="1a"),OR('positionnement modules'!BT33=1,'positionnement modules'!BT33="1a")),"D","")</f>
        <v/>
      </c>
      <c r="BU32" s="51" t="str">
        <f>IF(AND(OR('positionnement modules'!BU32=1,'positionnement modules'!BU32="1a"),OR('positionnement modules'!BU33=1,'positionnement modules'!BU33="1a")),"D","")</f>
        <v/>
      </c>
      <c r="BV32" s="51" t="str">
        <f>IF(AND(OR('positionnement modules'!BV32=1,'positionnement modules'!BV32="1a"),OR('positionnement modules'!BV33=1,'positionnement modules'!BV33="1a")),"D","")</f>
        <v/>
      </c>
      <c r="BW32" s="51" t="str">
        <f>IF(AND(OR('positionnement modules'!BW32=1,'positionnement modules'!BW32="1a"),OR('positionnement modules'!BW33=1,'positionnement modules'!BW33="1a")),"D","")</f>
        <v/>
      </c>
      <c r="BX32" s="51" t="str">
        <f>IF(AND(OR('positionnement modules'!BX32=1,'positionnement modules'!BX32="1a"),OR('positionnement modules'!BX33=1,'positionnement modules'!BX33="1a")),"D","")</f>
        <v/>
      </c>
      <c r="BY32" s="51" t="str">
        <f>IF(AND(OR('positionnement modules'!BY32=1,'positionnement modules'!BY32="1a"),OR('positionnement modules'!BY33=1,'positionnement modules'!BY33="1a")),"D","")</f>
        <v/>
      </c>
      <c r="BZ32" s="51" t="str">
        <f>IF(AND(OR('positionnement modules'!BZ32=1,'positionnement modules'!BZ32="1a"),OR('positionnement modules'!BZ33=1,'positionnement modules'!BZ33="1a")),"D","")</f>
        <v/>
      </c>
      <c r="CA32" s="51" t="str">
        <f>IF(AND(OR('positionnement modules'!CA32=1,'positionnement modules'!CA32="1a"),OR('positionnement modules'!CA33=1,'positionnement modules'!CA33="1a")),"D","")</f>
        <v/>
      </c>
      <c r="CB32" s="51" t="str">
        <f>IF(AND(OR('positionnement modules'!CB32=1,'positionnement modules'!CB32="1a"),OR('positionnement modules'!CB33=1,'positionnement modules'!CB33="1a")),"D","")</f>
        <v/>
      </c>
      <c r="CC32" s="51" t="str">
        <f>IF(AND(OR('positionnement modules'!CC32=1,'positionnement modules'!CC32="1a"),OR('positionnement modules'!CC33=1,'positionnement modules'!CC33="1a")),"D","")</f>
        <v/>
      </c>
      <c r="CD32" s="51" t="str">
        <f>IF(AND(OR('positionnement modules'!CD32=1,'positionnement modules'!CD32="1a"),OR('positionnement modules'!CD33=1,'positionnement modules'!CD33="1a")),"D","")</f>
        <v/>
      </c>
      <c r="CE32" s="51" t="str">
        <f>IF(AND(OR('positionnement modules'!CE32=1,'positionnement modules'!CE32="1a"),OR('positionnement modules'!CE33=1,'positionnement modules'!CE33="1a")),"D","")</f>
        <v/>
      </c>
      <c r="CF32" s="51" t="str">
        <f>IF(AND(OR('positionnement modules'!CF32=1,'positionnement modules'!CF32="1a"),OR('positionnement modules'!CF33=1,'positionnement modules'!CF33="1a")),"D","")</f>
        <v/>
      </c>
      <c r="CG32" s="51" t="str">
        <f>IF(AND(OR('positionnement modules'!CG32=1,'positionnement modules'!CG32="1a"),OR('positionnement modules'!CG33=1,'positionnement modules'!CG33="1a")),"D","")</f>
        <v/>
      </c>
      <c r="CH32" s="51" t="str">
        <f>IF(AND(OR('positionnement modules'!CH32=1,'positionnement modules'!CH32="1a"),OR('positionnement modules'!CH33=1,'positionnement modules'!CH33="1a")),"D","")</f>
        <v/>
      </c>
      <c r="CI32" s="51" t="str">
        <f>IF(AND(OR('positionnement modules'!CI32=1,'positionnement modules'!CI32="1a"),OR('positionnement modules'!CI33=1,'positionnement modules'!CI33="1a")),"D","")</f>
        <v/>
      </c>
      <c r="CJ32" s="51" t="str">
        <f>IF(AND(OR('positionnement modules'!CJ32=1,'positionnement modules'!CJ32="1a"),OR('positionnement modules'!CJ33=1,'positionnement modules'!CJ33="1a")),"D","")</f>
        <v/>
      </c>
      <c r="CK32" s="51" t="str">
        <f>IF(AND(OR('positionnement modules'!CK32=1,'positionnement modules'!CK32="1a"),OR('positionnement modules'!CK33=1,'positionnement modules'!CK33="1a")),"D","")</f>
        <v/>
      </c>
      <c r="CL32" s="51" t="str">
        <f>IF(AND(OR('positionnement modules'!CL32=1,'positionnement modules'!CL32="1a"),OR('positionnement modules'!CL33=1,'positionnement modules'!CL33="1a")),"D","")</f>
        <v/>
      </c>
      <c r="CM32" s="51" t="str">
        <f>IF(AND(OR('positionnement modules'!CM32=1,'positionnement modules'!CM32="1a"),OR('positionnement modules'!CM33=1,'positionnement modules'!CM33="1a")),"D","")</f>
        <v/>
      </c>
      <c r="CN32" s="51" t="str">
        <f>IF(AND(OR('positionnement modules'!CN32=1,'positionnement modules'!CN32="1a"),OR('positionnement modules'!CN33=1,'positionnement modules'!CN33="1a")),"D","")</f>
        <v/>
      </c>
      <c r="CO32" s="51" t="str">
        <f>IF(AND(OR('positionnement modules'!CO32=1,'positionnement modules'!CO32="1a"),OR('positionnement modules'!CO33=1,'positionnement modules'!CO33="1a")),"D","")</f>
        <v/>
      </c>
      <c r="CP32" s="51" t="str">
        <f>IF(AND(OR('positionnement modules'!CP32=1,'positionnement modules'!CP32="1a"),OR('positionnement modules'!CP33=1,'positionnement modules'!CP33="1a")),"D","")</f>
        <v/>
      </c>
      <c r="CQ32" s="51" t="str">
        <f>IF(AND(OR('positionnement modules'!CQ32=1,'positionnement modules'!CQ32="1a"),OR('positionnement modules'!CQ33=1,'positionnement modules'!CQ33="1a")),"D","")</f>
        <v/>
      </c>
      <c r="CR32" s="51" t="str">
        <f>IF(AND(OR('positionnement modules'!CR32=1,'positionnement modules'!CR32="1a"),OR('positionnement modules'!CR33=1,'positionnement modules'!CR33="1a")),"D","")</f>
        <v/>
      </c>
      <c r="CS32" s="51" t="str">
        <f>IF(AND(OR('positionnement modules'!CS32=1,'positionnement modules'!CS32="1a"),OR('positionnement modules'!CS33=1,'positionnement modules'!CS33="1a")),"D","")</f>
        <v/>
      </c>
      <c r="CT32" s="51" t="str">
        <f>IF(AND(OR('positionnement modules'!CT32=1,'positionnement modules'!CT32="1a"),OR('positionnement modules'!CT33=1,'positionnement modules'!CT33="1a")),"D","")</f>
        <v/>
      </c>
      <c r="CU32" s="51" t="str">
        <f>IF(AND(OR('positionnement modules'!CU32=1,'positionnement modules'!CU32="1a"),OR('positionnement modules'!CU33=1,'positionnement modules'!CU33="1a")),"D","")</f>
        <v/>
      </c>
      <c r="CV32" s="51" t="str">
        <f>IF(AND(OR('positionnement modules'!CV32=1,'positionnement modules'!CV32="1a"),OR('positionnement modules'!CV33=1,'positionnement modules'!CV33="1a")),"D","")</f>
        <v/>
      </c>
      <c r="CW32" s="51" t="str">
        <f>IF(AND(OR('positionnement modules'!CW32=1,'positionnement modules'!CW32="1a"),OR('positionnement modules'!CW33=1,'positionnement modules'!CW33="1a")),"D","")</f>
        <v/>
      </c>
      <c r="CX32" s="51" t="str">
        <f>IF(AND(OR('positionnement modules'!CX32=1,'positionnement modules'!CX32="1a"),OR('positionnement modules'!CX33=1,'positionnement modules'!CX33="1a")),"D","")</f>
        <v/>
      </c>
      <c r="CY32" s="51" t="str">
        <f>IF(AND(OR('positionnement modules'!CY32=1,'positionnement modules'!CY32="1a"),OR('positionnement modules'!CY33=1,'positionnement modules'!CY33="1a")),"D","")</f>
        <v/>
      </c>
      <c r="CZ32" s="51" t="str">
        <f>IF(AND(OR('positionnement modules'!CZ32=1,'positionnement modules'!CZ32="1a"),OR('positionnement modules'!CZ33=1,'positionnement modules'!CZ33="1a")),"D","")</f>
        <v/>
      </c>
      <c r="DA32" s="51" t="str">
        <f>IF(AND(OR('positionnement modules'!DA32=1,'positionnement modules'!DA32="1a"),OR('positionnement modules'!DA33=1,'positionnement modules'!DA33="1a")),"D","")</f>
        <v/>
      </c>
      <c r="DB32" s="51" t="str">
        <f>IF(AND(OR('positionnement modules'!DB32=1,'positionnement modules'!DB32="1a"),OR('positionnement modules'!DB33=1,'positionnement modules'!DB33="1a")),"D","")</f>
        <v/>
      </c>
      <c r="DC32" s="51" t="str">
        <f>IF(AND(OR('positionnement modules'!DC32=1,'positionnement modules'!DC32="1a"),OR('positionnement modules'!DC33=1,'positionnement modules'!DC33="1a")),"D","")</f>
        <v/>
      </c>
      <c r="DD32" s="52" t="str">
        <f>IF(AND(OR('positionnement modules'!DD32=1,'positionnement modules'!DD32="1a"),OR('positionnement modules'!DD33=1,'positionnement modules'!DD33="1a")),"D","")</f>
        <v/>
      </c>
      <c r="DE32" s="5" t="str">
        <f>IF(AND(OR('positionnement modules'!DE32=1,'positionnement modules'!DE32="1a"),OR('positionnement modules'!DE33=1,'positionnement modules'!DE33="1a")),"D","")</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IF(AND(OR('positionnement modules'!B33=1,'positionnement modules'!B33="1a"),OR('positionnement modules'!B34=1,'positionnement modules'!B34="1a")),"D","")</f>
        <v/>
      </c>
      <c r="C33" s="50" t="str">
        <f>IF(AND(OR('positionnement modules'!C33=1,'positionnement modules'!C33="1a"),OR('positionnement modules'!C34=1,'positionnement modules'!C34="1a")),"D","")</f>
        <v/>
      </c>
      <c r="D33" s="51" t="str">
        <f>IF(AND(OR('positionnement modules'!D33=1,'positionnement modules'!D33="1a"),OR('positionnement modules'!D34=1,'positionnement modules'!D34="1a")),"D","")</f>
        <v/>
      </c>
      <c r="E33" s="51" t="str">
        <f>IF(AND(OR('positionnement modules'!E33=1,'positionnement modules'!E33="1a"),OR('positionnement modules'!E34=1,'positionnement modules'!E34="1a")),"D","")</f>
        <v/>
      </c>
      <c r="F33" s="51" t="str">
        <f>IF(AND(OR('positionnement modules'!F33=1,'positionnement modules'!F33="1a"),OR('positionnement modules'!F34=1,'positionnement modules'!F34="1a")),"D","")</f>
        <v/>
      </c>
      <c r="G33" s="51" t="str">
        <f>IF(AND(OR('positionnement modules'!G33=1,'positionnement modules'!G33="1a"),OR('positionnement modules'!G34=1,'positionnement modules'!G34="1a")),"D","")</f>
        <v/>
      </c>
      <c r="H33" s="51" t="str">
        <f>IF(AND(OR('positionnement modules'!H33=1,'positionnement modules'!H33="1a"),OR('positionnement modules'!H34=1,'positionnement modules'!H34="1a")),"D","")</f>
        <v/>
      </c>
      <c r="I33" s="51" t="str">
        <f>IF(AND(OR('positionnement modules'!I33=1,'positionnement modules'!I33="1a"),OR('positionnement modules'!I34=1,'positionnement modules'!I34="1a")),"D","")</f>
        <v/>
      </c>
      <c r="J33" s="51" t="str">
        <f>IF(AND(OR('positionnement modules'!J33=1,'positionnement modules'!J33="1a"),OR('positionnement modules'!J34=1,'positionnement modules'!J34="1a")),"D","")</f>
        <v/>
      </c>
      <c r="K33" s="51" t="str">
        <f>IF(AND(OR('positionnement modules'!K33=1,'positionnement modules'!K33="1a"),OR('positionnement modules'!K34=1,'positionnement modules'!K34="1a")),"D","")</f>
        <v/>
      </c>
      <c r="L33" s="51" t="str">
        <f>IF(AND(OR('positionnement modules'!L33=1,'positionnement modules'!L33="1a"),OR('positionnement modules'!L34=1,'positionnement modules'!L34="1a")),"D","")</f>
        <v/>
      </c>
      <c r="M33" s="51" t="str">
        <f>IF(AND(OR('positionnement modules'!M33=1,'positionnement modules'!M33="1a"),OR('positionnement modules'!M34=1,'positionnement modules'!M34="1a")),"D","")</f>
        <v/>
      </c>
      <c r="N33" s="51" t="str">
        <f>IF(AND(OR('positionnement modules'!N33=1,'positionnement modules'!N33="1a"),OR('positionnement modules'!N34=1,'positionnement modules'!N34="1a")),"D","")</f>
        <v/>
      </c>
      <c r="O33" s="51" t="str">
        <f>IF(AND(OR('positionnement modules'!O33=1,'positionnement modules'!O33="1a"),OR('positionnement modules'!O34=1,'positionnement modules'!O34="1a")),"D","")</f>
        <v/>
      </c>
      <c r="P33" s="51" t="str">
        <f>IF(AND(OR('positionnement modules'!P33=1,'positionnement modules'!P33="1a"),OR('positionnement modules'!P34=1,'positionnement modules'!P34="1a")),"D","")</f>
        <v/>
      </c>
      <c r="Q33" s="51" t="str">
        <f>IF(AND(OR('positionnement modules'!Q33=1,'positionnement modules'!Q33="1a"),OR('positionnement modules'!Q34=1,'positionnement modules'!Q34="1a")),"D","")</f>
        <v/>
      </c>
      <c r="R33" s="51" t="str">
        <f>IF(AND(OR('positionnement modules'!R33=1,'positionnement modules'!R33="1a"),OR('positionnement modules'!R34=1,'positionnement modules'!R34="1a")),"D","")</f>
        <v/>
      </c>
      <c r="S33" s="51" t="str">
        <f>IF(AND(OR('positionnement modules'!S33=1,'positionnement modules'!S33="1a"),OR('positionnement modules'!S34=1,'positionnement modules'!S34="1a")),"D","")</f>
        <v/>
      </c>
      <c r="T33" s="51" t="str">
        <f>IF(AND(OR('positionnement modules'!T33=1,'positionnement modules'!T33="1a"),OR('positionnement modules'!T34=1,'positionnement modules'!T34="1a")),"D","")</f>
        <v/>
      </c>
      <c r="U33" s="51" t="str">
        <f>IF(AND(OR('positionnement modules'!U33=1,'positionnement modules'!U33="1a"),OR('positionnement modules'!U34=1,'positionnement modules'!U34="1a")),"D","")</f>
        <v/>
      </c>
      <c r="V33" s="51" t="str">
        <f>IF(AND(OR('positionnement modules'!V33=1,'positionnement modules'!V33="1a"),OR('positionnement modules'!V34=1,'positionnement modules'!V34="1a")),"D","")</f>
        <v/>
      </c>
      <c r="W33" s="51" t="str">
        <f>IF(AND(OR('positionnement modules'!W33=1,'positionnement modules'!W33="1a"),OR('positionnement modules'!W34=1,'positionnement modules'!W34="1a")),"D","")</f>
        <v/>
      </c>
      <c r="X33" s="51" t="str">
        <f>IF(AND(OR('positionnement modules'!X33=1,'positionnement modules'!X33="1a"),OR('positionnement modules'!X34=1,'positionnement modules'!X34="1a")),"D","")</f>
        <v/>
      </c>
      <c r="Y33" s="51" t="str">
        <f>IF(AND(OR('positionnement modules'!Y33=1,'positionnement modules'!Y33="1a"),OR('positionnement modules'!Y34=1,'positionnement modules'!Y34="1a")),"D","")</f>
        <v/>
      </c>
      <c r="Z33" s="51" t="str">
        <f>IF(AND(OR('positionnement modules'!Z33=1,'positionnement modules'!Z33="1a"),OR('positionnement modules'!Z34=1,'positionnement modules'!Z34="1a")),"D","")</f>
        <v/>
      </c>
      <c r="AA33" s="51" t="str">
        <f>IF(AND(OR('positionnement modules'!AA33=1,'positionnement modules'!AA33="1a"),OR('positionnement modules'!AA34=1,'positionnement modules'!AA34="1a")),"D","")</f>
        <v/>
      </c>
      <c r="AB33" s="51" t="str">
        <f>IF(AND(OR('positionnement modules'!AB33=1,'positionnement modules'!AB33="1a"),OR('positionnement modules'!AB34=1,'positionnement modules'!AB34="1a")),"D","")</f>
        <v/>
      </c>
      <c r="AC33" s="51" t="str">
        <f>IF(AND(OR('positionnement modules'!AC33=1,'positionnement modules'!AC33="1a"),OR('positionnement modules'!AC34=1,'positionnement modules'!AC34="1a")),"D","")</f>
        <v/>
      </c>
      <c r="AD33" s="51" t="str">
        <f>IF(AND(OR('positionnement modules'!AD33=1,'positionnement modules'!AD33="1a"),OR('positionnement modules'!AD34=1,'positionnement modules'!AD34="1a")),"D","")</f>
        <v/>
      </c>
      <c r="AE33" s="51" t="str">
        <f>IF(AND(OR('positionnement modules'!AE33=1,'positionnement modules'!AE33="1a"),OR('positionnement modules'!AE34=1,'positionnement modules'!AE34="1a")),"D","")</f>
        <v/>
      </c>
      <c r="AF33" s="51" t="str">
        <f>IF(AND(OR('positionnement modules'!AF33=1,'positionnement modules'!AF33="1a"),OR('positionnement modules'!AF34=1,'positionnement modules'!AF34="1a")),"D","")</f>
        <v/>
      </c>
      <c r="AG33" s="51" t="str">
        <f>IF(AND(OR('positionnement modules'!AG33=1,'positionnement modules'!AG33="1a"),OR('positionnement modules'!AG34=1,'positionnement modules'!AG34="1a")),"D","")</f>
        <v/>
      </c>
      <c r="AH33" s="51" t="str">
        <f>IF(AND(OR('positionnement modules'!AH33=1,'positionnement modules'!AH33="1a"),OR('positionnement modules'!AH34=1,'positionnement modules'!AH34="1a")),"D","")</f>
        <v/>
      </c>
      <c r="AI33" s="51" t="str">
        <f>IF(AND(OR('positionnement modules'!AI33=1,'positionnement modules'!AI33="1a"),OR('positionnement modules'!AI34=1,'positionnement modules'!AI34="1a")),"D","")</f>
        <v/>
      </c>
      <c r="AJ33" s="51" t="str">
        <f>IF(AND(OR('positionnement modules'!AJ33=1,'positionnement modules'!AJ33="1a"),OR('positionnement modules'!AJ34=1,'positionnement modules'!AJ34="1a")),"D","")</f>
        <v/>
      </c>
      <c r="AK33" s="51" t="str">
        <f>IF(AND(OR('positionnement modules'!AK33=1,'positionnement modules'!AK33="1a"),OR('positionnement modules'!AK34=1,'positionnement modules'!AK34="1a")),"D","")</f>
        <v/>
      </c>
      <c r="AL33" s="51" t="str">
        <f>IF(AND(OR('positionnement modules'!AL33=1,'positionnement modules'!AL33="1a"),OR('positionnement modules'!AL34=1,'positionnement modules'!AL34="1a")),"D","")</f>
        <v/>
      </c>
      <c r="AM33" s="51" t="str">
        <f>IF(AND(OR('positionnement modules'!AM33=1,'positionnement modules'!AM33="1a"),OR('positionnement modules'!AM34=1,'positionnement modules'!AM34="1a")),"D","")</f>
        <v/>
      </c>
      <c r="AN33" s="51" t="str">
        <f>IF(AND(OR('positionnement modules'!AN33=1,'positionnement modules'!AN33="1a"),OR('positionnement modules'!AN34=1,'positionnement modules'!AN34="1a")),"D","")</f>
        <v/>
      </c>
      <c r="AO33" s="51" t="str">
        <f>IF(AND(OR('positionnement modules'!AO33=1,'positionnement modules'!AO33="1a"),OR('positionnement modules'!AO34=1,'positionnement modules'!AO34="1a")),"D","")</f>
        <v/>
      </c>
      <c r="AP33" s="51" t="str">
        <f>IF(AND(OR('positionnement modules'!AP33=1,'positionnement modules'!AP33="1a"),OR('positionnement modules'!AP34=1,'positionnement modules'!AP34="1a")),"D","")</f>
        <v/>
      </c>
      <c r="AQ33" s="51" t="str">
        <f>IF(AND(OR('positionnement modules'!AQ33=1,'positionnement modules'!AQ33="1a"),OR('positionnement modules'!AQ34=1,'positionnement modules'!AQ34="1a")),"D","")</f>
        <v/>
      </c>
      <c r="AR33" s="51" t="str">
        <f>IF(AND(OR('positionnement modules'!AR33=1,'positionnement modules'!AR33="1a"),OR('positionnement modules'!AR34=1,'positionnement modules'!AR34="1a")),"D","")</f>
        <v/>
      </c>
      <c r="AS33" s="51" t="str">
        <f>IF(AND(OR('positionnement modules'!AS33=1,'positionnement modules'!AS33="1a"),OR('positionnement modules'!AS34=1,'positionnement modules'!AS34="1a")),"D","")</f>
        <v/>
      </c>
      <c r="AT33" s="51" t="str">
        <f>IF(AND(OR('positionnement modules'!AT33=1,'positionnement modules'!AT33="1a"),OR('positionnement modules'!AT34=1,'positionnement modules'!AT34="1a")),"D","")</f>
        <v/>
      </c>
      <c r="AU33" s="51" t="str">
        <f>IF(AND(OR('positionnement modules'!AU33=1,'positionnement modules'!AU33="1a"),OR('positionnement modules'!AU34=1,'positionnement modules'!AU34="1a")),"D","")</f>
        <v/>
      </c>
      <c r="AV33" s="51" t="str">
        <f>IF(AND(OR('positionnement modules'!AV33=1,'positionnement modules'!AV33="1a"),OR('positionnement modules'!AV34=1,'positionnement modules'!AV34="1a")),"D","")</f>
        <v/>
      </c>
      <c r="AW33" s="51" t="str">
        <f>IF(AND(OR('positionnement modules'!AW33=1,'positionnement modules'!AW33="1a"),OR('positionnement modules'!AW34=1,'positionnement modules'!AW34="1a")),"D","")</f>
        <v/>
      </c>
      <c r="AX33" s="51" t="str">
        <f>IF(AND(OR('positionnement modules'!AX33=1,'positionnement modules'!AX33="1a"),OR('positionnement modules'!AX34=1,'positionnement modules'!AX34="1a")),"D","")</f>
        <v/>
      </c>
      <c r="AY33" s="51" t="str">
        <f>IF(AND(OR('positionnement modules'!AY33=1,'positionnement modules'!AY33="1a"),OR('positionnement modules'!AY34=1,'positionnement modules'!AY34="1a")),"D","")</f>
        <v/>
      </c>
      <c r="AZ33" s="51" t="str">
        <f>IF(AND(OR('positionnement modules'!AZ33=1,'positionnement modules'!AZ33="1a"),OR('positionnement modules'!AZ34=1,'positionnement modules'!AZ34="1a")),"D","")</f>
        <v/>
      </c>
      <c r="BA33" s="51" t="str">
        <f>IF(AND(OR('positionnement modules'!BA33=1,'positionnement modules'!BA33="1a"),OR('positionnement modules'!BA34=1,'positionnement modules'!BA34="1a")),"D","")</f>
        <v/>
      </c>
      <c r="BB33" s="51" t="str">
        <f>IF(AND(OR('positionnement modules'!BB33=1,'positionnement modules'!BB33="1a"),OR('positionnement modules'!BB34=1,'positionnement modules'!BB34="1a")),"D","")</f>
        <v/>
      </c>
      <c r="BC33" s="51" t="str">
        <f>IF(AND(OR('positionnement modules'!BC33=1,'positionnement modules'!BC33="1a"),OR('positionnement modules'!BC34=1,'positionnement modules'!BC34="1a")),"D","")</f>
        <v/>
      </c>
      <c r="BD33" s="51" t="str">
        <f>IF(AND(OR('positionnement modules'!BD33=1,'positionnement modules'!BD33="1a"),OR('positionnement modules'!BD34=1,'positionnement modules'!BD34="1a")),"D","")</f>
        <v/>
      </c>
      <c r="BE33" s="51" t="str">
        <f>IF(AND(OR('positionnement modules'!BE33=1,'positionnement modules'!BE33="1a"),OR('positionnement modules'!BE34=1,'positionnement modules'!BE34="1a")),"D","")</f>
        <v/>
      </c>
      <c r="BF33" s="51" t="str">
        <f>IF(AND(OR('positionnement modules'!BF33=1,'positionnement modules'!BF33="1a"),OR('positionnement modules'!BF34=1,'positionnement modules'!BF34="1a")),"D","")</f>
        <v/>
      </c>
      <c r="BG33" s="51" t="str">
        <f>IF(AND(OR('positionnement modules'!BG33=1,'positionnement modules'!BG33="1a"),OR('positionnement modules'!BG34=1,'positionnement modules'!BG34="1a")),"D","")</f>
        <v/>
      </c>
      <c r="BH33" s="51" t="str">
        <f>IF(AND(OR('positionnement modules'!BH33=1,'positionnement modules'!BH33="1a"),OR('positionnement modules'!BH34=1,'positionnement modules'!BH34="1a")),"D","")</f>
        <v/>
      </c>
      <c r="BI33" s="51" t="str">
        <f>IF(AND(OR('positionnement modules'!BI33=1,'positionnement modules'!BI33="1a"),OR('positionnement modules'!BI34=1,'positionnement modules'!BI34="1a")),"D","")</f>
        <v/>
      </c>
      <c r="BJ33" s="51" t="str">
        <f>IF(AND(OR('positionnement modules'!BJ33=1,'positionnement modules'!BJ33="1a"),OR('positionnement modules'!BJ34=1,'positionnement modules'!BJ34="1a")),"D","")</f>
        <v/>
      </c>
      <c r="BK33" s="51" t="str">
        <f>IF(AND(OR('positionnement modules'!BK33=1,'positionnement modules'!BK33="1a"),OR('positionnement modules'!BK34=1,'positionnement modules'!BK34="1a")),"D","")</f>
        <v/>
      </c>
      <c r="BL33" s="51" t="str">
        <f>IF(AND(OR('positionnement modules'!BL33=1,'positionnement modules'!BL33="1a"),OR('positionnement modules'!BL34=1,'positionnement modules'!BL34="1a")),"D","")</f>
        <v/>
      </c>
      <c r="BM33" s="51" t="str">
        <f>IF(AND(OR('positionnement modules'!BM33=1,'positionnement modules'!BM33="1a"),OR('positionnement modules'!BM34=1,'positionnement modules'!BM34="1a")),"D","")</f>
        <v/>
      </c>
      <c r="BN33" s="51" t="str">
        <f>IF(AND(OR('positionnement modules'!BN33=1,'positionnement modules'!BN33="1a"),OR('positionnement modules'!BN34=1,'positionnement modules'!BN34="1a")),"D","")</f>
        <v/>
      </c>
      <c r="BO33" s="51" t="str">
        <f>IF(AND(OR('positionnement modules'!BO33=1,'positionnement modules'!BO33="1a"),OR('positionnement modules'!BO34=1,'positionnement modules'!BO34="1a")),"D","")</f>
        <v/>
      </c>
      <c r="BP33" s="51" t="str">
        <f>IF(AND(OR('positionnement modules'!BP33=1,'positionnement modules'!BP33="1a"),OR('positionnement modules'!BP34=1,'positionnement modules'!BP34="1a")),"D","")</f>
        <v/>
      </c>
      <c r="BQ33" s="51" t="str">
        <f>IF(AND(OR('positionnement modules'!BQ33=1,'positionnement modules'!BQ33="1a"),OR('positionnement modules'!BQ34=1,'positionnement modules'!BQ34="1a")),"D","")</f>
        <v/>
      </c>
      <c r="BR33" s="51" t="str">
        <f>IF(AND(OR('positionnement modules'!BR33=1,'positionnement modules'!BR33="1a"),OR('positionnement modules'!BR34=1,'positionnement modules'!BR34="1a")),"D","")</f>
        <v/>
      </c>
      <c r="BS33" s="51" t="str">
        <f>IF(AND(OR('positionnement modules'!BS33=1,'positionnement modules'!BS33="1a"),OR('positionnement modules'!BS34=1,'positionnement modules'!BS34="1a")),"D","")</f>
        <v/>
      </c>
      <c r="BT33" s="51" t="str">
        <f>IF(AND(OR('positionnement modules'!BT33=1,'positionnement modules'!BT33="1a"),OR('positionnement modules'!BT34=1,'positionnement modules'!BT34="1a")),"D","")</f>
        <v/>
      </c>
      <c r="BU33" s="51" t="str">
        <f>IF(AND(OR('positionnement modules'!BU33=1,'positionnement modules'!BU33="1a"),OR('positionnement modules'!BU34=1,'positionnement modules'!BU34="1a")),"D","")</f>
        <v/>
      </c>
      <c r="BV33" s="51" t="str">
        <f>IF(AND(OR('positionnement modules'!BV33=1,'positionnement modules'!BV33="1a"),OR('positionnement modules'!BV34=1,'positionnement modules'!BV34="1a")),"D","")</f>
        <v/>
      </c>
      <c r="BW33" s="51" t="str">
        <f>IF(AND(OR('positionnement modules'!BW33=1,'positionnement modules'!BW33="1a"),OR('positionnement modules'!BW34=1,'positionnement modules'!BW34="1a")),"D","")</f>
        <v/>
      </c>
      <c r="BX33" s="51" t="str">
        <f>IF(AND(OR('positionnement modules'!BX33=1,'positionnement modules'!BX33="1a"),OR('positionnement modules'!BX34=1,'positionnement modules'!BX34="1a")),"D","")</f>
        <v/>
      </c>
      <c r="BY33" s="51" t="str">
        <f>IF(AND(OR('positionnement modules'!BY33=1,'positionnement modules'!BY33="1a"),OR('positionnement modules'!BY34=1,'positionnement modules'!BY34="1a")),"D","")</f>
        <v/>
      </c>
      <c r="BZ33" s="51" t="str">
        <f>IF(AND(OR('positionnement modules'!BZ33=1,'positionnement modules'!BZ33="1a"),OR('positionnement modules'!BZ34=1,'positionnement modules'!BZ34="1a")),"D","")</f>
        <v/>
      </c>
      <c r="CA33" s="51" t="str">
        <f>IF(AND(OR('positionnement modules'!CA33=1,'positionnement modules'!CA33="1a"),OR('positionnement modules'!CA34=1,'positionnement modules'!CA34="1a")),"D","")</f>
        <v/>
      </c>
      <c r="CB33" s="51" t="str">
        <f>IF(AND(OR('positionnement modules'!CB33=1,'positionnement modules'!CB33="1a"),OR('positionnement modules'!CB34=1,'positionnement modules'!CB34="1a")),"D","")</f>
        <v/>
      </c>
      <c r="CC33" s="51" t="str">
        <f>IF(AND(OR('positionnement modules'!CC33=1,'positionnement modules'!CC33="1a"),OR('positionnement modules'!CC34=1,'positionnement modules'!CC34="1a")),"D","")</f>
        <v/>
      </c>
      <c r="CD33" s="51" t="str">
        <f>IF(AND(OR('positionnement modules'!CD33=1,'positionnement modules'!CD33="1a"),OR('positionnement modules'!CD34=1,'positionnement modules'!CD34="1a")),"D","")</f>
        <v/>
      </c>
      <c r="CE33" s="51" t="str">
        <f>IF(AND(OR('positionnement modules'!CE33=1,'positionnement modules'!CE33="1a"),OR('positionnement modules'!CE34=1,'positionnement modules'!CE34="1a")),"D","")</f>
        <v/>
      </c>
      <c r="CF33" s="51" t="str">
        <f>IF(AND(OR('positionnement modules'!CF33=1,'positionnement modules'!CF33="1a"),OR('positionnement modules'!CF34=1,'positionnement modules'!CF34="1a")),"D","")</f>
        <v/>
      </c>
      <c r="CG33" s="51" t="str">
        <f>IF(AND(OR('positionnement modules'!CG33=1,'positionnement modules'!CG33="1a"),OR('positionnement modules'!CG34=1,'positionnement modules'!CG34="1a")),"D","")</f>
        <v/>
      </c>
      <c r="CH33" s="51" t="str">
        <f>IF(AND(OR('positionnement modules'!CH33=1,'positionnement modules'!CH33="1a"),OR('positionnement modules'!CH34=1,'positionnement modules'!CH34="1a")),"D","")</f>
        <v/>
      </c>
      <c r="CI33" s="51" t="str">
        <f>IF(AND(OR('positionnement modules'!CI33=1,'positionnement modules'!CI33="1a"),OR('positionnement modules'!CI34=1,'positionnement modules'!CI34="1a")),"D","")</f>
        <v/>
      </c>
      <c r="CJ33" s="51" t="str">
        <f>IF(AND(OR('positionnement modules'!CJ33=1,'positionnement modules'!CJ33="1a"),OR('positionnement modules'!CJ34=1,'positionnement modules'!CJ34="1a")),"D","")</f>
        <v/>
      </c>
      <c r="CK33" s="51" t="str">
        <f>IF(AND(OR('positionnement modules'!CK33=1,'positionnement modules'!CK33="1a"),OR('positionnement modules'!CK34=1,'positionnement modules'!CK34="1a")),"D","")</f>
        <v/>
      </c>
      <c r="CL33" s="51" t="str">
        <f>IF(AND(OR('positionnement modules'!CL33=1,'positionnement modules'!CL33="1a"),OR('positionnement modules'!CL34=1,'positionnement modules'!CL34="1a")),"D","")</f>
        <v/>
      </c>
      <c r="CM33" s="51" t="str">
        <f>IF(AND(OR('positionnement modules'!CM33=1,'positionnement modules'!CM33="1a"),OR('positionnement modules'!CM34=1,'positionnement modules'!CM34="1a")),"D","")</f>
        <v/>
      </c>
      <c r="CN33" s="51" t="str">
        <f>IF(AND(OR('positionnement modules'!CN33=1,'positionnement modules'!CN33="1a"),OR('positionnement modules'!CN34=1,'positionnement modules'!CN34="1a")),"D","")</f>
        <v/>
      </c>
      <c r="CO33" s="51" t="str">
        <f>IF(AND(OR('positionnement modules'!CO33=1,'positionnement modules'!CO33="1a"),OR('positionnement modules'!CO34=1,'positionnement modules'!CO34="1a")),"D","")</f>
        <v/>
      </c>
      <c r="CP33" s="51" t="str">
        <f>IF(AND(OR('positionnement modules'!CP33=1,'positionnement modules'!CP33="1a"),OR('positionnement modules'!CP34=1,'positionnement modules'!CP34="1a")),"D","")</f>
        <v/>
      </c>
      <c r="CQ33" s="51" t="str">
        <f>IF(AND(OR('positionnement modules'!CQ33=1,'positionnement modules'!CQ33="1a"),OR('positionnement modules'!CQ34=1,'positionnement modules'!CQ34="1a")),"D","")</f>
        <v/>
      </c>
      <c r="CR33" s="51" t="str">
        <f>IF(AND(OR('positionnement modules'!CR33=1,'positionnement modules'!CR33="1a"),OR('positionnement modules'!CR34=1,'positionnement modules'!CR34="1a")),"D","")</f>
        <v/>
      </c>
      <c r="CS33" s="51" t="str">
        <f>IF(AND(OR('positionnement modules'!CS33=1,'positionnement modules'!CS33="1a"),OR('positionnement modules'!CS34=1,'positionnement modules'!CS34="1a")),"D","")</f>
        <v/>
      </c>
      <c r="CT33" s="51" t="str">
        <f>IF(AND(OR('positionnement modules'!CT33=1,'positionnement modules'!CT33="1a"),OR('positionnement modules'!CT34=1,'positionnement modules'!CT34="1a")),"D","")</f>
        <v/>
      </c>
      <c r="CU33" s="51" t="str">
        <f>IF(AND(OR('positionnement modules'!CU33=1,'positionnement modules'!CU33="1a"),OR('positionnement modules'!CU34=1,'positionnement modules'!CU34="1a")),"D","")</f>
        <v/>
      </c>
      <c r="CV33" s="51" t="str">
        <f>IF(AND(OR('positionnement modules'!CV33=1,'positionnement modules'!CV33="1a"),OR('positionnement modules'!CV34=1,'positionnement modules'!CV34="1a")),"D","")</f>
        <v/>
      </c>
      <c r="CW33" s="51" t="str">
        <f>IF(AND(OR('positionnement modules'!CW33=1,'positionnement modules'!CW33="1a"),OR('positionnement modules'!CW34=1,'positionnement modules'!CW34="1a")),"D","")</f>
        <v/>
      </c>
      <c r="CX33" s="51" t="str">
        <f>IF(AND(OR('positionnement modules'!CX33=1,'positionnement modules'!CX33="1a"),OR('positionnement modules'!CX34=1,'positionnement modules'!CX34="1a")),"D","")</f>
        <v/>
      </c>
      <c r="CY33" s="51" t="str">
        <f>IF(AND(OR('positionnement modules'!CY33=1,'positionnement modules'!CY33="1a"),OR('positionnement modules'!CY34=1,'positionnement modules'!CY34="1a")),"D","")</f>
        <v/>
      </c>
      <c r="CZ33" s="51" t="str">
        <f>IF(AND(OR('positionnement modules'!CZ33=1,'positionnement modules'!CZ33="1a"),OR('positionnement modules'!CZ34=1,'positionnement modules'!CZ34="1a")),"D","")</f>
        <v/>
      </c>
      <c r="DA33" s="51" t="str">
        <f>IF(AND(OR('positionnement modules'!DA33=1,'positionnement modules'!DA33="1a"),OR('positionnement modules'!DA34=1,'positionnement modules'!DA34="1a")),"D","")</f>
        <v/>
      </c>
      <c r="DB33" s="51" t="str">
        <f>IF(AND(OR('positionnement modules'!DB33=1,'positionnement modules'!DB33="1a"),OR('positionnement modules'!DB34=1,'positionnement modules'!DB34="1a")),"D","")</f>
        <v/>
      </c>
      <c r="DC33" s="51" t="str">
        <f>IF(AND(OR('positionnement modules'!DC33=1,'positionnement modules'!DC33="1a"),OR('positionnement modules'!DC34=1,'positionnement modules'!DC34="1a")),"D","")</f>
        <v/>
      </c>
      <c r="DD33" s="52" t="str">
        <f>IF(AND(OR('positionnement modules'!DD33=1,'positionnement modules'!DD33="1a"),OR('positionnement modules'!DD34=1,'positionnement modules'!DD34="1a")),"D","")</f>
        <v/>
      </c>
      <c r="DE33" s="5" t="str">
        <f>IF(AND(OR('positionnement modules'!DE33=1,'positionnement modules'!DE33="1a"),OR('positionnement modules'!DE34=1,'positionnement modules'!DE34="1a")),"D","")</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IF(AND(OR('positionnement modules'!B34=1,'positionnement modules'!B34="1a"),OR('positionnement modules'!B35=1,'positionnement modules'!B35="1a")),"D","")</f>
        <v/>
      </c>
      <c r="C34" s="50" t="str">
        <f>IF(AND(OR('positionnement modules'!C34=1,'positionnement modules'!C34="1a"),OR('positionnement modules'!C35=1,'positionnement modules'!C35="1a")),"D","")</f>
        <v/>
      </c>
      <c r="D34" s="51" t="str">
        <f>IF(AND(OR('positionnement modules'!D34=1,'positionnement modules'!D34="1a"),OR('positionnement modules'!D35=1,'positionnement modules'!D35="1a")),"D","")</f>
        <v/>
      </c>
      <c r="E34" s="51" t="str">
        <f>IF(AND(OR('positionnement modules'!E34=1,'positionnement modules'!E34="1a"),OR('positionnement modules'!E35=1,'positionnement modules'!E35="1a")),"D","")</f>
        <v/>
      </c>
      <c r="F34" s="51" t="str">
        <f>IF(AND(OR('positionnement modules'!F34=1,'positionnement modules'!F34="1a"),OR('positionnement modules'!F35=1,'positionnement modules'!F35="1a")),"D","")</f>
        <v/>
      </c>
      <c r="G34" s="51" t="str">
        <f>IF(AND(OR('positionnement modules'!G34=1,'positionnement modules'!G34="1a"),OR('positionnement modules'!G35=1,'positionnement modules'!G35="1a")),"D","")</f>
        <v/>
      </c>
      <c r="H34" s="51" t="str">
        <f>IF(AND(OR('positionnement modules'!H34=1,'positionnement modules'!H34="1a"),OR('positionnement modules'!H35=1,'positionnement modules'!H35="1a")),"D","")</f>
        <v/>
      </c>
      <c r="I34" s="51" t="str">
        <f>IF(AND(OR('positionnement modules'!I34=1,'positionnement modules'!I34="1a"),OR('positionnement modules'!I35=1,'positionnement modules'!I35="1a")),"D","")</f>
        <v/>
      </c>
      <c r="J34" s="51" t="str">
        <f>IF(AND(OR('positionnement modules'!J34=1,'positionnement modules'!J34="1a"),OR('positionnement modules'!J35=1,'positionnement modules'!J35="1a")),"D","")</f>
        <v/>
      </c>
      <c r="K34" s="51" t="str">
        <f>IF(AND(OR('positionnement modules'!K34=1,'positionnement modules'!K34="1a"),OR('positionnement modules'!K35=1,'positionnement modules'!K35="1a")),"D","")</f>
        <v/>
      </c>
      <c r="L34" s="51" t="str">
        <f>IF(AND(OR('positionnement modules'!L34=1,'positionnement modules'!L34="1a"),OR('positionnement modules'!L35=1,'positionnement modules'!L35="1a")),"D","")</f>
        <v/>
      </c>
      <c r="M34" s="51" t="str">
        <f>IF(AND(OR('positionnement modules'!M34=1,'positionnement modules'!M34="1a"),OR('positionnement modules'!M35=1,'positionnement modules'!M35="1a")),"D","")</f>
        <v/>
      </c>
      <c r="N34" s="51" t="str">
        <f>IF(AND(OR('positionnement modules'!N34=1,'positionnement modules'!N34="1a"),OR('positionnement modules'!N35=1,'positionnement modules'!N35="1a")),"D","")</f>
        <v/>
      </c>
      <c r="O34" s="51" t="str">
        <f>IF(AND(OR('positionnement modules'!O34=1,'positionnement modules'!O34="1a"),OR('positionnement modules'!O35=1,'positionnement modules'!O35="1a")),"D","")</f>
        <v/>
      </c>
      <c r="P34" s="51" t="str">
        <f>IF(AND(OR('positionnement modules'!P34=1,'positionnement modules'!P34="1a"),OR('positionnement modules'!P35=1,'positionnement modules'!P35="1a")),"D","")</f>
        <v/>
      </c>
      <c r="Q34" s="51" t="str">
        <f>IF(AND(OR('positionnement modules'!Q34=1,'positionnement modules'!Q34="1a"),OR('positionnement modules'!Q35=1,'positionnement modules'!Q35="1a")),"D","")</f>
        <v/>
      </c>
      <c r="R34" s="51" t="str">
        <f>IF(AND(OR('positionnement modules'!R34=1,'positionnement modules'!R34="1a"),OR('positionnement modules'!R35=1,'positionnement modules'!R35="1a")),"D","")</f>
        <v/>
      </c>
      <c r="S34" s="51" t="str">
        <f>IF(AND(OR('positionnement modules'!S34=1,'positionnement modules'!S34="1a"),OR('positionnement modules'!S35=1,'positionnement modules'!S35="1a")),"D","")</f>
        <v/>
      </c>
      <c r="T34" s="51" t="str">
        <f>IF(AND(OR('positionnement modules'!T34=1,'positionnement modules'!T34="1a"),OR('positionnement modules'!T35=1,'positionnement modules'!T35="1a")),"D","")</f>
        <v/>
      </c>
      <c r="U34" s="51" t="str">
        <f>IF(AND(OR('positionnement modules'!U34=1,'positionnement modules'!U34="1a"),OR('positionnement modules'!U35=1,'positionnement modules'!U35="1a")),"D","")</f>
        <v/>
      </c>
      <c r="V34" s="51" t="str">
        <f>IF(AND(OR('positionnement modules'!V34=1,'positionnement modules'!V34="1a"),OR('positionnement modules'!V35=1,'positionnement modules'!V35="1a")),"D","")</f>
        <v/>
      </c>
      <c r="W34" s="51" t="str">
        <f>IF(AND(OR('positionnement modules'!W34=1,'positionnement modules'!W34="1a"),OR('positionnement modules'!W35=1,'positionnement modules'!W35="1a")),"D","")</f>
        <v/>
      </c>
      <c r="X34" s="51" t="str">
        <f>IF(AND(OR('positionnement modules'!X34=1,'positionnement modules'!X34="1a"),OR('positionnement modules'!X35=1,'positionnement modules'!X35="1a")),"D","")</f>
        <v/>
      </c>
      <c r="Y34" s="51" t="str">
        <f>IF(AND(OR('positionnement modules'!Y34=1,'positionnement modules'!Y34="1a"),OR('positionnement modules'!Y35=1,'positionnement modules'!Y35="1a")),"D","")</f>
        <v/>
      </c>
      <c r="Z34" s="51" t="str">
        <f>IF(AND(OR('positionnement modules'!Z34=1,'positionnement modules'!Z34="1a"),OR('positionnement modules'!Z35=1,'positionnement modules'!Z35="1a")),"D","")</f>
        <v/>
      </c>
      <c r="AA34" s="51" t="str">
        <f>IF(AND(OR('positionnement modules'!AA34=1,'positionnement modules'!AA34="1a"),OR('positionnement modules'!AA35=1,'positionnement modules'!AA35="1a")),"D","")</f>
        <v/>
      </c>
      <c r="AB34" s="51" t="str">
        <f>IF(AND(OR('positionnement modules'!AB34=1,'positionnement modules'!AB34="1a"),OR('positionnement modules'!AB35=1,'positionnement modules'!AB35="1a")),"D","")</f>
        <v/>
      </c>
      <c r="AC34" s="51" t="str">
        <f>IF(AND(OR('positionnement modules'!AC34=1,'positionnement modules'!AC34="1a"),OR('positionnement modules'!AC35=1,'positionnement modules'!AC35="1a")),"D","")</f>
        <v/>
      </c>
      <c r="AD34" s="51" t="str">
        <f>IF(AND(OR('positionnement modules'!AD34=1,'positionnement modules'!AD34="1a"),OR('positionnement modules'!AD35=1,'positionnement modules'!AD35="1a")),"D","")</f>
        <v/>
      </c>
      <c r="AE34" s="51" t="str">
        <f>IF(AND(OR('positionnement modules'!AE34=1,'positionnement modules'!AE34="1a"),OR('positionnement modules'!AE35=1,'positionnement modules'!AE35="1a")),"D","")</f>
        <v/>
      </c>
      <c r="AF34" s="51" t="str">
        <f>IF(AND(OR('positionnement modules'!AF34=1,'positionnement modules'!AF34="1a"),OR('positionnement modules'!AF35=1,'positionnement modules'!AF35="1a")),"D","")</f>
        <v/>
      </c>
      <c r="AG34" s="51" t="str">
        <f>IF(AND(OR('positionnement modules'!AG34=1,'positionnement modules'!AG34="1a"),OR('positionnement modules'!AG35=1,'positionnement modules'!AG35="1a")),"D","")</f>
        <v/>
      </c>
      <c r="AH34" s="51" t="str">
        <f>IF(AND(OR('positionnement modules'!AH34=1,'positionnement modules'!AH34="1a"),OR('positionnement modules'!AH35=1,'positionnement modules'!AH35="1a")),"D","")</f>
        <v/>
      </c>
      <c r="AI34" s="51" t="str">
        <f>IF(AND(OR('positionnement modules'!AI34=1,'positionnement modules'!AI34="1a"),OR('positionnement modules'!AI35=1,'positionnement modules'!AI35="1a")),"D","")</f>
        <v/>
      </c>
      <c r="AJ34" s="51" t="str">
        <f>IF(AND(OR('positionnement modules'!AJ34=1,'positionnement modules'!AJ34="1a"),OR('positionnement modules'!AJ35=1,'positionnement modules'!AJ35="1a")),"D","")</f>
        <v/>
      </c>
      <c r="AK34" s="51" t="str">
        <f>IF(AND(OR('positionnement modules'!AK34=1,'positionnement modules'!AK34="1a"),OR('positionnement modules'!AK35=1,'positionnement modules'!AK35="1a")),"D","")</f>
        <v/>
      </c>
      <c r="AL34" s="51" t="str">
        <f>IF(AND(OR('positionnement modules'!AL34=1,'positionnement modules'!AL34="1a"),OR('positionnement modules'!AL35=1,'positionnement modules'!AL35="1a")),"D","")</f>
        <v/>
      </c>
      <c r="AM34" s="51" t="str">
        <f>IF(AND(OR('positionnement modules'!AM34=1,'positionnement modules'!AM34="1a"),OR('positionnement modules'!AM35=1,'positionnement modules'!AM35="1a")),"D","")</f>
        <v/>
      </c>
      <c r="AN34" s="51" t="str">
        <f>IF(AND(OR('positionnement modules'!AN34=1,'positionnement modules'!AN34="1a"),OR('positionnement modules'!AN35=1,'positionnement modules'!AN35="1a")),"D","")</f>
        <v/>
      </c>
      <c r="AO34" s="51" t="str">
        <f>IF(AND(OR('positionnement modules'!AO34=1,'positionnement modules'!AO34="1a"),OR('positionnement modules'!AO35=1,'positionnement modules'!AO35="1a")),"D","")</f>
        <v/>
      </c>
      <c r="AP34" s="51" t="str">
        <f>IF(AND(OR('positionnement modules'!AP34=1,'positionnement modules'!AP34="1a"),OR('positionnement modules'!AP35=1,'positionnement modules'!AP35="1a")),"D","")</f>
        <v/>
      </c>
      <c r="AQ34" s="51" t="str">
        <f>IF(AND(OR('positionnement modules'!AQ34=1,'positionnement modules'!AQ34="1a"),OR('positionnement modules'!AQ35=1,'positionnement modules'!AQ35="1a")),"D","")</f>
        <v/>
      </c>
      <c r="AR34" s="51" t="str">
        <f>IF(AND(OR('positionnement modules'!AR34=1,'positionnement modules'!AR34="1a"),OR('positionnement modules'!AR35=1,'positionnement modules'!AR35="1a")),"D","")</f>
        <v/>
      </c>
      <c r="AS34" s="51" t="str">
        <f>IF(AND(OR('positionnement modules'!AS34=1,'positionnement modules'!AS34="1a"),OR('positionnement modules'!AS35=1,'positionnement modules'!AS35="1a")),"D","")</f>
        <v/>
      </c>
      <c r="AT34" s="51" t="str">
        <f>IF(AND(OR('positionnement modules'!AT34=1,'positionnement modules'!AT34="1a"),OR('positionnement modules'!AT35=1,'positionnement modules'!AT35="1a")),"D","")</f>
        <v/>
      </c>
      <c r="AU34" s="51" t="str">
        <f>IF(AND(OR('positionnement modules'!AU34=1,'positionnement modules'!AU34="1a"),OR('positionnement modules'!AU35=1,'positionnement modules'!AU35="1a")),"D","")</f>
        <v/>
      </c>
      <c r="AV34" s="51" t="str">
        <f>IF(AND(OR('positionnement modules'!AV34=1,'positionnement modules'!AV34="1a"),OR('positionnement modules'!AV35=1,'positionnement modules'!AV35="1a")),"D","")</f>
        <v/>
      </c>
      <c r="AW34" s="51" t="str">
        <f>IF(AND(OR('positionnement modules'!AW34=1,'positionnement modules'!AW34="1a"),OR('positionnement modules'!AW35=1,'positionnement modules'!AW35="1a")),"D","")</f>
        <v/>
      </c>
      <c r="AX34" s="51" t="str">
        <f>IF(AND(OR('positionnement modules'!AX34=1,'positionnement modules'!AX34="1a"),OR('positionnement modules'!AX35=1,'positionnement modules'!AX35="1a")),"D","")</f>
        <v/>
      </c>
      <c r="AY34" s="51" t="str">
        <f>IF(AND(OR('positionnement modules'!AY34=1,'positionnement modules'!AY34="1a"),OR('positionnement modules'!AY35=1,'positionnement modules'!AY35="1a")),"D","")</f>
        <v/>
      </c>
      <c r="AZ34" s="51" t="str">
        <f>IF(AND(OR('positionnement modules'!AZ34=1,'positionnement modules'!AZ34="1a"),OR('positionnement modules'!AZ35=1,'positionnement modules'!AZ35="1a")),"D","")</f>
        <v/>
      </c>
      <c r="BA34" s="51" t="str">
        <f>IF(AND(OR('positionnement modules'!BA34=1,'positionnement modules'!BA34="1a"),OR('positionnement modules'!BA35=1,'positionnement modules'!BA35="1a")),"D","")</f>
        <v/>
      </c>
      <c r="BB34" s="51" t="str">
        <f>IF(AND(OR('positionnement modules'!BB34=1,'positionnement modules'!BB34="1a"),OR('positionnement modules'!BB35=1,'positionnement modules'!BB35="1a")),"D","")</f>
        <v/>
      </c>
      <c r="BC34" s="51" t="str">
        <f>IF(AND(OR('positionnement modules'!BC34=1,'positionnement modules'!BC34="1a"),OR('positionnement modules'!BC35=1,'positionnement modules'!BC35="1a")),"D","")</f>
        <v/>
      </c>
      <c r="BD34" s="51" t="str">
        <f>IF(AND(OR('positionnement modules'!BD34=1,'positionnement modules'!BD34="1a"),OR('positionnement modules'!BD35=1,'positionnement modules'!BD35="1a")),"D","")</f>
        <v/>
      </c>
      <c r="BE34" s="51" t="str">
        <f>IF(AND(OR('positionnement modules'!BE34=1,'positionnement modules'!BE34="1a"),OR('positionnement modules'!BE35=1,'positionnement modules'!BE35="1a")),"D","")</f>
        <v/>
      </c>
      <c r="BF34" s="51" t="str">
        <f>IF(AND(OR('positionnement modules'!BF34=1,'positionnement modules'!BF34="1a"),OR('positionnement modules'!BF35=1,'positionnement modules'!BF35="1a")),"D","")</f>
        <v/>
      </c>
      <c r="BG34" s="51" t="str">
        <f>IF(AND(OR('positionnement modules'!BG34=1,'positionnement modules'!BG34="1a"),OR('positionnement modules'!BG35=1,'positionnement modules'!BG35="1a")),"D","")</f>
        <v/>
      </c>
      <c r="BH34" s="51" t="str">
        <f>IF(AND(OR('positionnement modules'!BH34=1,'positionnement modules'!BH34="1a"),OR('positionnement modules'!BH35=1,'positionnement modules'!BH35="1a")),"D","")</f>
        <v/>
      </c>
      <c r="BI34" s="51" t="str">
        <f>IF(AND(OR('positionnement modules'!BI34=1,'positionnement modules'!BI34="1a"),OR('positionnement modules'!BI35=1,'positionnement modules'!BI35="1a")),"D","")</f>
        <v/>
      </c>
      <c r="BJ34" s="51" t="str">
        <f>IF(AND(OR('positionnement modules'!BJ34=1,'positionnement modules'!BJ34="1a"),OR('positionnement modules'!BJ35=1,'positionnement modules'!BJ35="1a")),"D","")</f>
        <v/>
      </c>
      <c r="BK34" s="51" t="str">
        <f>IF(AND(OR('positionnement modules'!BK34=1,'positionnement modules'!BK34="1a"),OR('positionnement modules'!BK35=1,'positionnement modules'!BK35="1a")),"D","")</f>
        <v/>
      </c>
      <c r="BL34" s="51" t="str">
        <f>IF(AND(OR('positionnement modules'!BL34=1,'positionnement modules'!BL34="1a"),OR('positionnement modules'!BL35=1,'positionnement modules'!BL35="1a")),"D","")</f>
        <v/>
      </c>
      <c r="BM34" s="51" t="str">
        <f>IF(AND(OR('positionnement modules'!BM34=1,'positionnement modules'!BM34="1a"),OR('positionnement modules'!BM35=1,'positionnement modules'!BM35="1a")),"D","")</f>
        <v/>
      </c>
      <c r="BN34" s="51" t="str">
        <f>IF(AND(OR('positionnement modules'!BN34=1,'positionnement modules'!BN34="1a"),OR('positionnement modules'!BN35=1,'positionnement modules'!BN35="1a")),"D","")</f>
        <v/>
      </c>
      <c r="BO34" s="51" t="str">
        <f>IF(AND(OR('positionnement modules'!BO34=1,'positionnement modules'!BO34="1a"),OR('positionnement modules'!BO35=1,'positionnement modules'!BO35="1a")),"D","")</f>
        <v/>
      </c>
      <c r="BP34" s="51" t="str">
        <f>IF(AND(OR('positionnement modules'!BP34=1,'positionnement modules'!BP34="1a"),OR('positionnement modules'!BP35=1,'positionnement modules'!BP35="1a")),"D","")</f>
        <v/>
      </c>
      <c r="BQ34" s="51" t="str">
        <f>IF(AND(OR('positionnement modules'!BQ34=1,'positionnement modules'!BQ34="1a"),OR('positionnement modules'!BQ35=1,'positionnement modules'!BQ35="1a")),"D","")</f>
        <v/>
      </c>
      <c r="BR34" s="51" t="str">
        <f>IF(AND(OR('positionnement modules'!BR34=1,'positionnement modules'!BR34="1a"),OR('positionnement modules'!BR35=1,'positionnement modules'!BR35="1a")),"D","")</f>
        <v/>
      </c>
      <c r="BS34" s="51" t="str">
        <f>IF(AND(OR('positionnement modules'!BS34=1,'positionnement modules'!BS34="1a"),OR('positionnement modules'!BS35=1,'positionnement modules'!BS35="1a")),"D","")</f>
        <v/>
      </c>
      <c r="BT34" s="51" t="str">
        <f>IF(AND(OR('positionnement modules'!BT34=1,'positionnement modules'!BT34="1a"),OR('positionnement modules'!BT35=1,'positionnement modules'!BT35="1a")),"D","")</f>
        <v/>
      </c>
      <c r="BU34" s="51" t="str">
        <f>IF(AND(OR('positionnement modules'!BU34=1,'positionnement modules'!BU34="1a"),OR('positionnement modules'!BU35=1,'positionnement modules'!BU35="1a")),"D","")</f>
        <v/>
      </c>
      <c r="BV34" s="51" t="str">
        <f>IF(AND(OR('positionnement modules'!BV34=1,'positionnement modules'!BV34="1a"),OR('positionnement modules'!BV35=1,'positionnement modules'!BV35="1a")),"D","")</f>
        <v/>
      </c>
      <c r="BW34" s="51" t="str">
        <f>IF(AND(OR('positionnement modules'!BW34=1,'positionnement modules'!BW34="1a"),OR('positionnement modules'!BW35=1,'positionnement modules'!BW35="1a")),"D","")</f>
        <v/>
      </c>
      <c r="BX34" s="51" t="str">
        <f>IF(AND(OR('positionnement modules'!BX34=1,'positionnement modules'!BX34="1a"),OR('positionnement modules'!BX35=1,'positionnement modules'!BX35="1a")),"D","")</f>
        <v/>
      </c>
      <c r="BY34" s="51" t="str">
        <f>IF(AND(OR('positionnement modules'!BY34=1,'positionnement modules'!BY34="1a"),OR('positionnement modules'!BY35=1,'positionnement modules'!BY35="1a")),"D","")</f>
        <v/>
      </c>
      <c r="BZ34" s="51" t="str">
        <f>IF(AND(OR('positionnement modules'!BZ34=1,'positionnement modules'!BZ34="1a"),OR('positionnement modules'!BZ35=1,'positionnement modules'!BZ35="1a")),"D","")</f>
        <v/>
      </c>
      <c r="CA34" s="51" t="str">
        <f>IF(AND(OR('positionnement modules'!CA34=1,'positionnement modules'!CA34="1a"),OR('positionnement modules'!CA35=1,'positionnement modules'!CA35="1a")),"D","")</f>
        <v/>
      </c>
      <c r="CB34" s="51" t="str">
        <f>IF(AND(OR('positionnement modules'!CB34=1,'positionnement modules'!CB34="1a"),OR('positionnement modules'!CB35=1,'positionnement modules'!CB35="1a")),"D","")</f>
        <v/>
      </c>
      <c r="CC34" s="51" t="str">
        <f>IF(AND(OR('positionnement modules'!CC34=1,'positionnement modules'!CC34="1a"),OR('positionnement modules'!CC35=1,'positionnement modules'!CC35="1a")),"D","")</f>
        <v/>
      </c>
      <c r="CD34" s="51" t="str">
        <f>IF(AND(OR('positionnement modules'!CD34=1,'positionnement modules'!CD34="1a"),OR('positionnement modules'!CD35=1,'positionnement modules'!CD35="1a")),"D","")</f>
        <v/>
      </c>
      <c r="CE34" s="51" t="str">
        <f>IF(AND(OR('positionnement modules'!CE34=1,'positionnement modules'!CE34="1a"),OR('positionnement modules'!CE35=1,'positionnement modules'!CE35="1a")),"D","")</f>
        <v/>
      </c>
      <c r="CF34" s="51" t="str">
        <f>IF(AND(OR('positionnement modules'!CF34=1,'positionnement modules'!CF34="1a"),OR('positionnement modules'!CF35=1,'positionnement modules'!CF35="1a")),"D","")</f>
        <v/>
      </c>
      <c r="CG34" s="51" t="str">
        <f>IF(AND(OR('positionnement modules'!CG34=1,'positionnement modules'!CG34="1a"),OR('positionnement modules'!CG35=1,'positionnement modules'!CG35="1a")),"D","")</f>
        <v/>
      </c>
      <c r="CH34" s="51" t="str">
        <f>IF(AND(OR('positionnement modules'!CH34=1,'positionnement modules'!CH34="1a"),OR('positionnement modules'!CH35=1,'positionnement modules'!CH35="1a")),"D","")</f>
        <v/>
      </c>
      <c r="CI34" s="51" t="str">
        <f>IF(AND(OR('positionnement modules'!CI34=1,'positionnement modules'!CI34="1a"),OR('positionnement modules'!CI35=1,'positionnement modules'!CI35="1a")),"D","")</f>
        <v/>
      </c>
      <c r="CJ34" s="51" t="str">
        <f>IF(AND(OR('positionnement modules'!CJ34=1,'positionnement modules'!CJ34="1a"),OR('positionnement modules'!CJ35=1,'positionnement modules'!CJ35="1a")),"D","")</f>
        <v/>
      </c>
      <c r="CK34" s="51" t="str">
        <f>IF(AND(OR('positionnement modules'!CK34=1,'positionnement modules'!CK34="1a"),OR('positionnement modules'!CK35=1,'positionnement modules'!CK35="1a")),"D","")</f>
        <v/>
      </c>
      <c r="CL34" s="51" t="str">
        <f>IF(AND(OR('positionnement modules'!CL34=1,'positionnement modules'!CL34="1a"),OR('positionnement modules'!CL35=1,'positionnement modules'!CL35="1a")),"D","")</f>
        <v/>
      </c>
      <c r="CM34" s="51" t="str">
        <f>IF(AND(OR('positionnement modules'!CM34=1,'positionnement modules'!CM34="1a"),OR('positionnement modules'!CM35=1,'positionnement modules'!CM35="1a")),"D","")</f>
        <v/>
      </c>
      <c r="CN34" s="51" t="str">
        <f>IF(AND(OR('positionnement modules'!CN34=1,'positionnement modules'!CN34="1a"),OR('positionnement modules'!CN35=1,'positionnement modules'!CN35="1a")),"D","")</f>
        <v/>
      </c>
      <c r="CO34" s="51" t="str">
        <f>IF(AND(OR('positionnement modules'!CO34=1,'positionnement modules'!CO34="1a"),OR('positionnement modules'!CO35=1,'positionnement modules'!CO35="1a")),"D","")</f>
        <v/>
      </c>
      <c r="CP34" s="51" t="str">
        <f>IF(AND(OR('positionnement modules'!CP34=1,'positionnement modules'!CP34="1a"),OR('positionnement modules'!CP35=1,'positionnement modules'!CP35="1a")),"D","")</f>
        <v/>
      </c>
      <c r="CQ34" s="51" t="str">
        <f>IF(AND(OR('positionnement modules'!CQ34=1,'positionnement modules'!CQ34="1a"),OR('positionnement modules'!CQ35=1,'positionnement modules'!CQ35="1a")),"D","")</f>
        <v/>
      </c>
      <c r="CR34" s="51" t="str">
        <f>IF(AND(OR('positionnement modules'!CR34=1,'positionnement modules'!CR34="1a"),OR('positionnement modules'!CR35=1,'positionnement modules'!CR35="1a")),"D","")</f>
        <v/>
      </c>
      <c r="CS34" s="51" t="str">
        <f>IF(AND(OR('positionnement modules'!CS34=1,'positionnement modules'!CS34="1a"),OR('positionnement modules'!CS35=1,'positionnement modules'!CS35="1a")),"D","")</f>
        <v/>
      </c>
      <c r="CT34" s="51" t="str">
        <f>IF(AND(OR('positionnement modules'!CT34=1,'positionnement modules'!CT34="1a"),OR('positionnement modules'!CT35=1,'positionnement modules'!CT35="1a")),"D","")</f>
        <v/>
      </c>
      <c r="CU34" s="51" t="str">
        <f>IF(AND(OR('positionnement modules'!CU34=1,'positionnement modules'!CU34="1a"),OR('positionnement modules'!CU35=1,'positionnement modules'!CU35="1a")),"D","")</f>
        <v/>
      </c>
      <c r="CV34" s="51" t="str">
        <f>IF(AND(OR('positionnement modules'!CV34=1,'positionnement modules'!CV34="1a"),OR('positionnement modules'!CV35=1,'positionnement modules'!CV35="1a")),"D","")</f>
        <v/>
      </c>
      <c r="CW34" s="51" t="str">
        <f>IF(AND(OR('positionnement modules'!CW34=1,'positionnement modules'!CW34="1a"),OR('positionnement modules'!CW35=1,'positionnement modules'!CW35="1a")),"D","")</f>
        <v/>
      </c>
      <c r="CX34" s="51" t="str">
        <f>IF(AND(OR('positionnement modules'!CX34=1,'positionnement modules'!CX34="1a"),OR('positionnement modules'!CX35=1,'positionnement modules'!CX35="1a")),"D","")</f>
        <v/>
      </c>
      <c r="CY34" s="51" t="str">
        <f>IF(AND(OR('positionnement modules'!CY34=1,'positionnement modules'!CY34="1a"),OR('positionnement modules'!CY35=1,'positionnement modules'!CY35="1a")),"D","")</f>
        <v/>
      </c>
      <c r="CZ34" s="51" t="str">
        <f>IF(AND(OR('positionnement modules'!CZ34=1,'positionnement modules'!CZ34="1a"),OR('positionnement modules'!CZ35=1,'positionnement modules'!CZ35="1a")),"D","")</f>
        <v/>
      </c>
      <c r="DA34" s="51" t="str">
        <f>IF(AND(OR('positionnement modules'!DA34=1,'positionnement modules'!DA34="1a"),OR('positionnement modules'!DA35=1,'positionnement modules'!DA35="1a")),"D","")</f>
        <v/>
      </c>
      <c r="DB34" s="51" t="str">
        <f>IF(AND(OR('positionnement modules'!DB34=1,'positionnement modules'!DB34="1a"),OR('positionnement modules'!DB35=1,'positionnement modules'!DB35="1a")),"D","")</f>
        <v/>
      </c>
      <c r="DC34" s="51" t="str">
        <f>IF(AND(OR('positionnement modules'!DC34=1,'positionnement modules'!DC34="1a"),OR('positionnement modules'!DC35=1,'positionnement modules'!DC35="1a")),"D","")</f>
        <v/>
      </c>
      <c r="DD34" s="52" t="str">
        <f>IF(AND(OR('positionnement modules'!DD34=1,'positionnement modules'!DD34="1a"),OR('positionnement modules'!DD35=1,'positionnement modules'!DD35="1a")),"D","")</f>
        <v/>
      </c>
      <c r="DE34" s="5" t="str">
        <f>IF(AND(OR('positionnement modules'!DE34=1,'positionnement modules'!DE34="1a"),OR('positionnement modules'!DE35=1,'positionnement modules'!DE35="1a")),"D","")</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IF(AND(OR('positionnement modules'!B35=1,'positionnement modules'!B35="1a"),OR('positionnement modules'!B36=1,'positionnement modules'!B36="1a")),"D","")</f>
        <v/>
      </c>
      <c r="C35" s="50" t="str">
        <f>IF(AND(OR('positionnement modules'!C35=1,'positionnement modules'!C35="1a"),OR('positionnement modules'!C36=1,'positionnement modules'!C36="1a")),"D","")</f>
        <v/>
      </c>
      <c r="D35" s="51" t="str">
        <f>IF(AND(OR('positionnement modules'!D35=1,'positionnement modules'!D35="1a"),OR('positionnement modules'!D36=1,'positionnement modules'!D36="1a")),"D","")</f>
        <v/>
      </c>
      <c r="E35" s="51" t="str">
        <f>IF(AND(OR('positionnement modules'!E35=1,'positionnement modules'!E35="1a"),OR('positionnement modules'!E36=1,'positionnement modules'!E36="1a")),"D","")</f>
        <v/>
      </c>
      <c r="F35" s="51" t="str">
        <f>IF(AND(OR('positionnement modules'!F35=1,'positionnement modules'!F35="1a"),OR('positionnement modules'!F36=1,'positionnement modules'!F36="1a")),"D","")</f>
        <v/>
      </c>
      <c r="G35" s="51" t="str">
        <f>IF(AND(OR('positionnement modules'!G35=1,'positionnement modules'!G35="1a"),OR('positionnement modules'!G36=1,'positionnement modules'!G36="1a")),"D","")</f>
        <v/>
      </c>
      <c r="H35" s="51" t="str">
        <f>IF(AND(OR('positionnement modules'!H35=1,'positionnement modules'!H35="1a"),OR('positionnement modules'!H36=1,'positionnement modules'!H36="1a")),"D","")</f>
        <v/>
      </c>
      <c r="I35" s="51" t="str">
        <f>IF(AND(OR('positionnement modules'!I35=1,'positionnement modules'!I35="1a"),OR('positionnement modules'!I36=1,'positionnement modules'!I36="1a")),"D","")</f>
        <v/>
      </c>
      <c r="J35" s="51" t="str">
        <f>IF(AND(OR('positionnement modules'!J35=1,'positionnement modules'!J35="1a"),OR('positionnement modules'!J36=1,'positionnement modules'!J36="1a")),"D","")</f>
        <v/>
      </c>
      <c r="K35" s="51" t="str">
        <f>IF(AND(OR('positionnement modules'!K35=1,'positionnement modules'!K35="1a"),OR('positionnement modules'!K36=1,'positionnement modules'!K36="1a")),"D","")</f>
        <v/>
      </c>
      <c r="L35" s="51" t="str">
        <f>IF(AND(OR('positionnement modules'!L35=1,'positionnement modules'!L35="1a"),OR('positionnement modules'!L36=1,'positionnement modules'!L36="1a")),"D","")</f>
        <v/>
      </c>
      <c r="M35" s="51" t="str">
        <f>IF(AND(OR('positionnement modules'!M35=1,'positionnement modules'!M35="1a"),OR('positionnement modules'!M36=1,'positionnement modules'!M36="1a")),"D","")</f>
        <v/>
      </c>
      <c r="N35" s="51" t="str">
        <f>IF(AND(OR('positionnement modules'!N35=1,'positionnement modules'!N35="1a"),OR('positionnement modules'!N36=1,'positionnement modules'!N36="1a")),"D","")</f>
        <v/>
      </c>
      <c r="O35" s="51" t="str">
        <f>IF(AND(OR('positionnement modules'!O35=1,'positionnement modules'!O35="1a"),OR('positionnement modules'!O36=1,'positionnement modules'!O36="1a")),"D","")</f>
        <v/>
      </c>
      <c r="P35" s="51" t="str">
        <f>IF(AND(OR('positionnement modules'!P35=1,'positionnement modules'!P35="1a"),OR('positionnement modules'!P36=1,'positionnement modules'!P36="1a")),"D","")</f>
        <v/>
      </c>
      <c r="Q35" s="51" t="str">
        <f>IF(AND(OR('positionnement modules'!Q35=1,'positionnement modules'!Q35="1a"),OR('positionnement modules'!Q36=1,'positionnement modules'!Q36="1a")),"D","")</f>
        <v/>
      </c>
      <c r="R35" s="51" t="str">
        <f>IF(AND(OR('positionnement modules'!R35=1,'positionnement modules'!R35="1a"),OR('positionnement modules'!R36=1,'positionnement modules'!R36="1a")),"D","")</f>
        <v/>
      </c>
      <c r="S35" s="51" t="str">
        <f>IF(AND(OR('positionnement modules'!S35=1,'positionnement modules'!S35="1a"),OR('positionnement modules'!S36=1,'positionnement modules'!S36="1a")),"D","")</f>
        <v/>
      </c>
      <c r="T35" s="51" t="str">
        <f>IF(AND(OR('positionnement modules'!T35=1,'positionnement modules'!T35="1a"),OR('positionnement modules'!T36=1,'positionnement modules'!T36="1a")),"D","")</f>
        <v/>
      </c>
      <c r="U35" s="51" t="str">
        <f>IF(AND(OR('positionnement modules'!U35=1,'positionnement modules'!U35="1a"),OR('positionnement modules'!U36=1,'positionnement modules'!U36="1a")),"D","")</f>
        <v/>
      </c>
      <c r="V35" s="51" t="str">
        <f>IF(AND(OR('positionnement modules'!V35=1,'positionnement modules'!V35="1a"),OR('positionnement modules'!V36=1,'positionnement modules'!V36="1a")),"D","")</f>
        <v/>
      </c>
      <c r="W35" s="51" t="str">
        <f>IF(AND(OR('positionnement modules'!W35=1,'positionnement modules'!W35="1a"),OR('positionnement modules'!W36=1,'positionnement modules'!W36="1a")),"D","")</f>
        <v/>
      </c>
      <c r="X35" s="51" t="str">
        <f>IF(AND(OR('positionnement modules'!X35=1,'positionnement modules'!X35="1a"),OR('positionnement modules'!X36=1,'positionnement modules'!X36="1a")),"D","")</f>
        <v/>
      </c>
      <c r="Y35" s="51" t="str">
        <f>IF(AND(OR('positionnement modules'!Y35=1,'positionnement modules'!Y35="1a"),OR('positionnement modules'!Y36=1,'positionnement modules'!Y36="1a")),"D","")</f>
        <v/>
      </c>
      <c r="Z35" s="51" t="str">
        <f>IF(AND(OR('positionnement modules'!Z35=1,'positionnement modules'!Z35="1a"),OR('positionnement modules'!Z36=1,'positionnement modules'!Z36="1a")),"D","")</f>
        <v/>
      </c>
      <c r="AA35" s="51" t="str">
        <f>IF(AND(OR('positionnement modules'!AA35=1,'positionnement modules'!AA35="1a"),OR('positionnement modules'!AA36=1,'positionnement modules'!AA36="1a")),"D","")</f>
        <v/>
      </c>
      <c r="AB35" s="51" t="str">
        <f>IF(AND(OR('positionnement modules'!AB35=1,'positionnement modules'!AB35="1a"),OR('positionnement modules'!AB36=1,'positionnement modules'!AB36="1a")),"D","")</f>
        <v/>
      </c>
      <c r="AC35" s="51" t="str">
        <f>IF(AND(OR('positionnement modules'!AC35=1,'positionnement modules'!AC35="1a"),OR('positionnement modules'!AC36=1,'positionnement modules'!AC36="1a")),"D","")</f>
        <v/>
      </c>
      <c r="AD35" s="51" t="str">
        <f>IF(AND(OR('positionnement modules'!AD35=1,'positionnement modules'!AD35="1a"),OR('positionnement modules'!AD36=1,'positionnement modules'!AD36="1a")),"D","")</f>
        <v/>
      </c>
      <c r="AE35" s="51" t="str">
        <f>IF(AND(OR('positionnement modules'!AE35=1,'positionnement modules'!AE35="1a"),OR('positionnement modules'!AE36=1,'positionnement modules'!AE36="1a")),"D","")</f>
        <v/>
      </c>
      <c r="AF35" s="51" t="str">
        <f>IF(AND(OR('positionnement modules'!AF35=1,'positionnement modules'!AF35="1a"),OR('positionnement modules'!AF36=1,'positionnement modules'!AF36="1a")),"D","")</f>
        <v/>
      </c>
      <c r="AG35" s="51" t="str">
        <f>IF(AND(OR('positionnement modules'!AG35=1,'positionnement modules'!AG35="1a"),OR('positionnement modules'!AG36=1,'positionnement modules'!AG36="1a")),"D","")</f>
        <v/>
      </c>
      <c r="AH35" s="51" t="str">
        <f>IF(AND(OR('positionnement modules'!AH35=1,'positionnement modules'!AH35="1a"),OR('positionnement modules'!AH36=1,'positionnement modules'!AH36="1a")),"D","")</f>
        <v/>
      </c>
      <c r="AI35" s="51" t="str">
        <f>IF(AND(OR('positionnement modules'!AI35=1,'positionnement modules'!AI35="1a"),OR('positionnement modules'!AI36=1,'positionnement modules'!AI36="1a")),"D","")</f>
        <v/>
      </c>
      <c r="AJ35" s="51" t="str">
        <f>IF(AND(OR('positionnement modules'!AJ35=1,'positionnement modules'!AJ35="1a"),OR('positionnement modules'!AJ36=1,'positionnement modules'!AJ36="1a")),"D","")</f>
        <v/>
      </c>
      <c r="AK35" s="51" t="str">
        <f>IF(AND(OR('positionnement modules'!AK35=1,'positionnement modules'!AK35="1a"),OR('positionnement modules'!AK36=1,'positionnement modules'!AK36="1a")),"D","")</f>
        <v/>
      </c>
      <c r="AL35" s="51" t="str">
        <f>IF(AND(OR('positionnement modules'!AL35=1,'positionnement modules'!AL35="1a"),OR('positionnement modules'!AL36=1,'positionnement modules'!AL36="1a")),"D","")</f>
        <v/>
      </c>
      <c r="AM35" s="51" t="str">
        <f>IF(AND(OR('positionnement modules'!AM35=1,'positionnement modules'!AM35="1a"),OR('positionnement modules'!AM36=1,'positionnement modules'!AM36="1a")),"D","")</f>
        <v/>
      </c>
      <c r="AN35" s="51" t="str">
        <f>IF(AND(OR('positionnement modules'!AN35=1,'positionnement modules'!AN35="1a"),OR('positionnement modules'!AN36=1,'positionnement modules'!AN36="1a")),"D","")</f>
        <v/>
      </c>
      <c r="AO35" s="51" t="str">
        <f>IF(AND(OR('positionnement modules'!AO35=1,'positionnement modules'!AO35="1a"),OR('positionnement modules'!AO36=1,'positionnement modules'!AO36="1a")),"D","")</f>
        <v/>
      </c>
      <c r="AP35" s="51" t="str">
        <f>IF(AND(OR('positionnement modules'!AP35=1,'positionnement modules'!AP35="1a"),OR('positionnement modules'!AP36=1,'positionnement modules'!AP36="1a")),"D","")</f>
        <v/>
      </c>
      <c r="AQ35" s="51" t="str">
        <f>IF(AND(OR('positionnement modules'!AQ35=1,'positionnement modules'!AQ35="1a"),OR('positionnement modules'!AQ36=1,'positionnement modules'!AQ36="1a")),"D","")</f>
        <v/>
      </c>
      <c r="AR35" s="51" t="str">
        <f>IF(AND(OR('positionnement modules'!AR35=1,'positionnement modules'!AR35="1a"),OR('positionnement modules'!AR36=1,'positionnement modules'!AR36="1a")),"D","")</f>
        <v/>
      </c>
      <c r="AS35" s="51" t="str">
        <f>IF(AND(OR('positionnement modules'!AS35=1,'positionnement modules'!AS35="1a"),OR('positionnement modules'!AS36=1,'positionnement modules'!AS36="1a")),"D","")</f>
        <v/>
      </c>
      <c r="AT35" s="51" t="str">
        <f>IF(AND(OR('positionnement modules'!AT35=1,'positionnement modules'!AT35="1a"),OR('positionnement modules'!AT36=1,'positionnement modules'!AT36="1a")),"D","")</f>
        <v/>
      </c>
      <c r="AU35" s="51" t="str">
        <f>IF(AND(OR('positionnement modules'!AU35=1,'positionnement modules'!AU35="1a"),OR('positionnement modules'!AU36=1,'positionnement modules'!AU36="1a")),"D","")</f>
        <v/>
      </c>
      <c r="AV35" s="51" t="str">
        <f>IF(AND(OR('positionnement modules'!AV35=1,'positionnement modules'!AV35="1a"),OR('positionnement modules'!AV36=1,'positionnement modules'!AV36="1a")),"D","")</f>
        <v/>
      </c>
      <c r="AW35" s="51" t="str">
        <f>IF(AND(OR('positionnement modules'!AW35=1,'positionnement modules'!AW35="1a"),OR('positionnement modules'!AW36=1,'positionnement modules'!AW36="1a")),"D","")</f>
        <v/>
      </c>
      <c r="AX35" s="51" t="str">
        <f>IF(AND(OR('positionnement modules'!AX35=1,'positionnement modules'!AX35="1a"),OR('positionnement modules'!AX36=1,'positionnement modules'!AX36="1a")),"D","")</f>
        <v/>
      </c>
      <c r="AY35" s="51" t="str">
        <f>IF(AND(OR('positionnement modules'!AY35=1,'positionnement modules'!AY35="1a"),OR('positionnement modules'!AY36=1,'positionnement modules'!AY36="1a")),"D","")</f>
        <v/>
      </c>
      <c r="AZ35" s="51" t="str">
        <f>IF(AND(OR('positionnement modules'!AZ35=1,'positionnement modules'!AZ35="1a"),OR('positionnement modules'!AZ36=1,'positionnement modules'!AZ36="1a")),"D","")</f>
        <v/>
      </c>
      <c r="BA35" s="51" t="str">
        <f>IF(AND(OR('positionnement modules'!BA35=1,'positionnement modules'!BA35="1a"),OR('positionnement modules'!BA36=1,'positionnement modules'!BA36="1a")),"D","")</f>
        <v/>
      </c>
      <c r="BB35" s="51" t="str">
        <f>IF(AND(OR('positionnement modules'!BB35=1,'positionnement modules'!BB35="1a"),OR('positionnement modules'!BB36=1,'positionnement modules'!BB36="1a")),"D","")</f>
        <v/>
      </c>
      <c r="BC35" s="51" t="str">
        <f>IF(AND(OR('positionnement modules'!BC35=1,'positionnement modules'!BC35="1a"),OR('positionnement modules'!BC36=1,'positionnement modules'!BC36="1a")),"D","")</f>
        <v/>
      </c>
      <c r="BD35" s="51" t="str">
        <f>IF(AND(OR('positionnement modules'!BD35=1,'positionnement modules'!BD35="1a"),OR('positionnement modules'!BD36=1,'positionnement modules'!BD36="1a")),"D","")</f>
        <v/>
      </c>
      <c r="BE35" s="51" t="str">
        <f>IF(AND(OR('positionnement modules'!BE35=1,'positionnement modules'!BE35="1a"),OR('positionnement modules'!BE36=1,'positionnement modules'!BE36="1a")),"D","")</f>
        <v/>
      </c>
      <c r="BF35" s="51" t="str">
        <f>IF(AND(OR('positionnement modules'!BF35=1,'positionnement modules'!BF35="1a"),OR('positionnement modules'!BF36=1,'positionnement modules'!BF36="1a")),"D","")</f>
        <v/>
      </c>
      <c r="BG35" s="51" t="str">
        <f>IF(AND(OR('positionnement modules'!BG35=1,'positionnement modules'!BG35="1a"),OR('positionnement modules'!BG36=1,'positionnement modules'!BG36="1a")),"D","")</f>
        <v/>
      </c>
      <c r="BH35" s="51" t="str">
        <f>IF(AND(OR('positionnement modules'!BH35=1,'positionnement modules'!BH35="1a"),OR('positionnement modules'!BH36=1,'positionnement modules'!BH36="1a")),"D","")</f>
        <v/>
      </c>
      <c r="BI35" s="51" t="str">
        <f>IF(AND(OR('positionnement modules'!BI35=1,'positionnement modules'!BI35="1a"),OR('positionnement modules'!BI36=1,'positionnement modules'!BI36="1a")),"D","")</f>
        <v/>
      </c>
      <c r="BJ35" s="51" t="str">
        <f>IF(AND(OR('positionnement modules'!BJ35=1,'positionnement modules'!BJ35="1a"),OR('positionnement modules'!BJ36=1,'positionnement modules'!BJ36="1a")),"D","")</f>
        <v/>
      </c>
      <c r="BK35" s="51" t="str">
        <f>IF(AND(OR('positionnement modules'!BK35=1,'positionnement modules'!BK35="1a"),OR('positionnement modules'!BK36=1,'positionnement modules'!BK36="1a")),"D","")</f>
        <v/>
      </c>
      <c r="BL35" s="51" t="str">
        <f>IF(AND(OR('positionnement modules'!BL35=1,'positionnement modules'!BL35="1a"),OR('positionnement modules'!BL36=1,'positionnement modules'!BL36="1a")),"D","")</f>
        <v/>
      </c>
      <c r="BM35" s="51" t="str">
        <f>IF(AND(OR('positionnement modules'!BM35=1,'positionnement modules'!BM35="1a"),OR('positionnement modules'!BM36=1,'positionnement modules'!BM36="1a")),"D","")</f>
        <v/>
      </c>
      <c r="BN35" s="51" t="str">
        <f>IF(AND(OR('positionnement modules'!BN35=1,'positionnement modules'!BN35="1a"),OR('positionnement modules'!BN36=1,'positionnement modules'!BN36="1a")),"D","")</f>
        <v/>
      </c>
      <c r="BO35" s="51" t="str">
        <f>IF(AND(OR('positionnement modules'!BO35=1,'positionnement modules'!BO35="1a"),OR('positionnement modules'!BO36=1,'positionnement modules'!BO36="1a")),"D","")</f>
        <v/>
      </c>
      <c r="BP35" s="51" t="str">
        <f>IF(AND(OR('positionnement modules'!BP35=1,'positionnement modules'!BP35="1a"),OR('positionnement modules'!BP36=1,'positionnement modules'!BP36="1a")),"D","")</f>
        <v/>
      </c>
      <c r="BQ35" s="51" t="str">
        <f>IF(AND(OR('positionnement modules'!BQ35=1,'positionnement modules'!BQ35="1a"),OR('positionnement modules'!BQ36=1,'positionnement modules'!BQ36="1a")),"D","")</f>
        <v/>
      </c>
      <c r="BR35" s="51" t="str">
        <f>IF(AND(OR('positionnement modules'!BR35=1,'positionnement modules'!BR35="1a"),OR('positionnement modules'!BR36=1,'positionnement modules'!BR36="1a")),"D","")</f>
        <v/>
      </c>
      <c r="BS35" s="51" t="str">
        <f>IF(AND(OR('positionnement modules'!BS35=1,'positionnement modules'!BS35="1a"),OR('positionnement modules'!BS36=1,'positionnement modules'!BS36="1a")),"D","")</f>
        <v/>
      </c>
      <c r="BT35" s="51" t="str">
        <f>IF(AND(OR('positionnement modules'!BT35=1,'positionnement modules'!BT35="1a"),OR('positionnement modules'!BT36=1,'positionnement modules'!BT36="1a")),"D","")</f>
        <v/>
      </c>
      <c r="BU35" s="51" t="str">
        <f>IF(AND(OR('positionnement modules'!BU35=1,'positionnement modules'!BU35="1a"),OR('positionnement modules'!BU36=1,'positionnement modules'!BU36="1a")),"D","")</f>
        <v/>
      </c>
      <c r="BV35" s="51" t="str">
        <f>IF(AND(OR('positionnement modules'!BV35=1,'positionnement modules'!BV35="1a"),OR('positionnement modules'!BV36=1,'positionnement modules'!BV36="1a")),"D","")</f>
        <v/>
      </c>
      <c r="BW35" s="51" t="str">
        <f>IF(AND(OR('positionnement modules'!BW35=1,'positionnement modules'!BW35="1a"),OR('positionnement modules'!BW36=1,'positionnement modules'!BW36="1a")),"D","")</f>
        <v/>
      </c>
      <c r="BX35" s="51" t="str">
        <f>IF(AND(OR('positionnement modules'!BX35=1,'positionnement modules'!BX35="1a"),OR('positionnement modules'!BX36=1,'positionnement modules'!BX36="1a")),"D","")</f>
        <v/>
      </c>
      <c r="BY35" s="51" t="str">
        <f>IF(AND(OR('positionnement modules'!BY35=1,'positionnement modules'!BY35="1a"),OR('positionnement modules'!BY36=1,'positionnement modules'!BY36="1a")),"D","")</f>
        <v/>
      </c>
      <c r="BZ35" s="51" t="str">
        <f>IF(AND(OR('positionnement modules'!BZ35=1,'positionnement modules'!BZ35="1a"),OR('positionnement modules'!BZ36=1,'positionnement modules'!BZ36="1a")),"D","")</f>
        <v/>
      </c>
      <c r="CA35" s="51" t="str">
        <f>IF(AND(OR('positionnement modules'!CA35=1,'positionnement modules'!CA35="1a"),OR('positionnement modules'!CA36=1,'positionnement modules'!CA36="1a")),"D","")</f>
        <v/>
      </c>
      <c r="CB35" s="51" t="str">
        <f>IF(AND(OR('positionnement modules'!CB35=1,'positionnement modules'!CB35="1a"),OR('positionnement modules'!CB36=1,'positionnement modules'!CB36="1a")),"D","")</f>
        <v/>
      </c>
      <c r="CC35" s="51" t="str">
        <f>IF(AND(OR('positionnement modules'!CC35=1,'positionnement modules'!CC35="1a"),OR('positionnement modules'!CC36=1,'positionnement modules'!CC36="1a")),"D","")</f>
        <v/>
      </c>
      <c r="CD35" s="51" t="str">
        <f>IF(AND(OR('positionnement modules'!CD35=1,'positionnement modules'!CD35="1a"),OR('positionnement modules'!CD36=1,'positionnement modules'!CD36="1a")),"D","")</f>
        <v/>
      </c>
      <c r="CE35" s="51" t="str">
        <f>IF(AND(OR('positionnement modules'!CE35=1,'positionnement modules'!CE35="1a"),OR('positionnement modules'!CE36=1,'positionnement modules'!CE36="1a")),"D","")</f>
        <v/>
      </c>
      <c r="CF35" s="51" t="str">
        <f>IF(AND(OR('positionnement modules'!CF35=1,'positionnement modules'!CF35="1a"),OR('positionnement modules'!CF36=1,'positionnement modules'!CF36="1a")),"D","")</f>
        <v/>
      </c>
      <c r="CG35" s="51" t="str">
        <f>IF(AND(OR('positionnement modules'!CG35=1,'positionnement modules'!CG35="1a"),OR('positionnement modules'!CG36=1,'positionnement modules'!CG36="1a")),"D","")</f>
        <v/>
      </c>
      <c r="CH35" s="51" t="str">
        <f>IF(AND(OR('positionnement modules'!CH35=1,'positionnement modules'!CH35="1a"),OR('positionnement modules'!CH36=1,'positionnement modules'!CH36="1a")),"D","")</f>
        <v/>
      </c>
      <c r="CI35" s="51" t="str">
        <f>IF(AND(OR('positionnement modules'!CI35=1,'positionnement modules'!CI35="1a"),OR('positionnement modules'!CI36=1,'positionnement modules'!CI36="1a")),"D","")</f>
        <v/>
      </c>
      <c r="CJ35" s="51" t="str">
        <f>IF(AND(OR('positionnement modules'!CJ35=1,'positionnement modules'!CJ35="1a"),OR('positionnement modules'!CJ36=1,'positionnement modules'!CJ36="1a")),"D","")</f>
        <v/>
      </c>
      <c r="CK35" s="51" t="str">
        <f>IF(AND(OR('positionnement modules'!CK35=1,'positionnement modules'!CK35="1a"),OR('positionnement modules'!CK36=1,'positionnement modules'!CK36="1a")),"D","")</f>
        <v/>
      </c>
      <c r="CL35" s="51" t="str">
        <f>IF(AND(OR('positionnement modules'!CL35=1,'positionnement modules'!CL35="1a"),OR('positionnement modules'!CL36=1,'positionnement modules'!CL36="1a")),"D","")</f>
        <v/>
      </c>
      <c r="CM35" s="51" t="str">
        <f>IF(AND(OR('positionnement modules'!CM35=1,'positionnement modules'!CM35="1a"),OR('positionnement modules'!CM36=1,'positionnement modules'!CM36="1a")),"D","")</f>
        <v/>
      </c>
      <c r="CN35" s="51" t="str">
        <f>IF(AND(OR('positionnement modules'!CN35=1,'positionnement modules'!CN35="1a"),OR('positionnement modules'!CN36=1,'positionnement modules'!CN36="1a")),"D","")</f>
        <v/>
      </c>
      <c r="CO35" s="51" t="str">
        <f>IF(AND(OR('positionnement modules'!CO35=1,'positionnement modules'!CO35="1a"),OR('positionnement modules'!CO36=1,'positionnement modules'!CO36="1a")),"D","")</f>
        <v/>
      </c>
      <c r="CP35" s="51" t="str">
        <f>IF(AND(OR('positionnement modules'!CP35=1,'positionnement modules'!CP35="1a"),OR('positionnement modules'!CP36=1,'positionnement modules'!CP36="1a")),"D","")</f>
        <v/>
      </c>
      <c r="CQ35" s="51" t="str">
        <f>IF(AND(OR('positionnement modules'!CQ35=1,'positionnement modules'!CQ35="1a"),OR('positionnement modules'!CQ36=1,'positionnement modules'!CQ36="1a")),"D","")</f>
        <v/>
      </c>
      <c r="CR35" s="51" t="str">
        <f>IF(AND(OR('positionnement modules'!CR35=1,'positionnement modules'!CR35="1a"),OR('positionnement modules'!CR36=1,'positionnement modules'!CR36="1a")),"D","")</f>
        <v/>
      </c>
      <c r="CS35" s="51" t="str">
        <f>IF(AND(OR('positionnement modules'!CS35=1,'positionnement modules'!CS35="1a"),OR('positionnement modules'!CS36=1,'positionnement modules'!CS36="1a")),"D","")</f>
        <v/>
      </c>
      <c r="CT35" s="51" t="str">
        <f>IF(AND(OR('positionnement modules'!CT35=1,'positionnement modules'!CT35="1a"),OR('positionnement modules'!CT36=1,'positionnement modules'!CT36="1a")),"D","")</f>
        <v/>
      </c>
      <c r="CU35" s="51" t="str">
        <f>IF(AND(OR('positionnement modules'!CU35=1,'positionnement modules'!CU35="1a"),OR('positionnement modules'!CU36=1,'positionnement modules'!CU36="1a")),"D","")</f>
        <v/>
      </c>
      <c r="CV35" s="51" t="str">
        <f>IF(AND(OR('positionnement modules'!CV35=1,'positionnement modules'!CV35="1a"),OR('positionnement modules'!CV36=1,'positionnement modules'!CV36="1a")),"D","")</f>
        <v/>
      </c>
      <c r="CW35" s="51" t="str">
        <f>IF(AND(OR('positionnement modules'!CW35=1,'positionnement modules'!CW35="1a"),OR('positionnement modules'!CW36=1,'positionnement modules'!CW36="1a")),"D","")</f>
        <v/>
      </c>
      <c r="CX35" s="51" t="str">
        <f>IF(AND(OR('positionnement modules'!CX35=1,'positionnement modules'!CX35="1a"),OR('positionnement modules'!CX36=1,'positionnement modules'!CX36="1a")),"D","")</f>
        <v/>
      </c>
      <c r="CY35" s="51" t="str">
        <f>IF(AND(OR('positionnement modules'!CY35=1,'positionnement modules'!CY35="1a"),OR('positionnement modules'!CY36=1,'positionnement modules'!CY36="1a")),"D","")</f>
        <v/>
      </c>
      <c r="CZ35" s="51" t="str">
        <f>IF(AND(OR('positionnement modules'!CZ35=1,'positionnement modules'!CZ35="1a"),OR('positionnement modules'!CZ36=1,'positionnement modules'!CZ36="1a")),"D","")</f>
        <v/>
      </c>
      <c r="DA35" s="51" t="str">
        <f>IF(AND(OR('positionnement modules'!DA35=1,'positionnement modules'!DA35="1a"),OR('positionnement modules'!DA36=1,'positionnement modules'!DA36="1a")),"D","")</f>
        <v/>
      </c>
      <c r="DB35" s="51" t="str">
        <f>IF(AND(OR('positionnement modules'!DB35=1,'positionnement modules'!DB35="1a"),OR('positionnement modules'!DB36=1,'positionnement modules'!DB36="1a")),"D","")</f>
        <v/>
      </c>
      <c r="DC35" s="51" t="str">
        <f>IF(AND(OR('positionnement modules'!DC35=1,'positionnement modules'!DC35="1a"),OR('positionnement modules'!DC36=1,'positionnement modules'!DC36="1a")),"D","")</f>
        <v/>
      </c>
      <c r="DD35" s="52" t="str">
        <f>IF(AND(OR('positionnement modules'!DD35=1,'positionnement modules'!DD35="1a"),OR('positionnement modules'!DD36=1,'positionnement modules'!DD36="1a")),"D","")</f>
        <v/>
      </c>
      <c r="DE35" s="5" t="str">
        <f>IF(AND(OR('positionnement modules'!DE35=1,'positionnement modules'!DE35="1a"),OR('positionnement modules'!DE36=1,'positionnement modules'!DE36="1a")),"D","")</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IF(AND(OR('positionnement modules'!B36=1,'positionnement modules'!B36="1a"),OR('positionnement modules'!B37=1,'positionnement modules'!B37="1a")),"D","")</f>
        <v/>
      </c>
      <c r="C36" s="50" t="str">
        <f>IF(AND(OR('positionnement modules'!C36=1,'positionnement modules'!C36="1a"),OR('positionnement modules'!C37=1,'positionnement modules'!C37="1a")),"D","")</f>
        <v/>
      </c>
      <c r="D36" s="51" t="str">
        <f>IF(AND(OR('positionnement modules'!D36=1,'positionnement modules'!D36="1a"),OR('positionnement modules'!D37=1,'positionnement modules'!D37="1a")),"D","")</f>
        <v/>
      </c>
      <c r="E36" s="51" t="str">
        <f>IF(AND(OR('positionnement modules'!E36=1,'positionnement modules'!E36="1a"),OR('positionnement modules'!E37=1,'positionnement modules'!E37="1a")),"D","")</f>
        <v/>
      </c>
      <c r="F36" s="51" t="str">
        <f>IF(AND(OR('positionnement modules'!F36=1,'positionnement modules'!F36="1a"),OR('positionnement modules'!F37=1,'positionnement modules'!F37="1a")),"D","")</f>
        <v/>
      </c>
      <c r="G36" s="51" t="str">
        <f>IF(AND(OR('positionnement modules'!G36=1,'positionnement modules'!G36="1a"),OR('positionnement modules'!G37=1,'positionnement modules'!G37="1a")),"D","")</f>
        <v/>
      </c>
      <c r="H36" s="51" t="str">
        <f>IF(AND(OR('positionnement modules'!H36=1,'positionnement modules'!H36="1a"),OR('positionnement modules'!H37=1,'positionnement modules'!H37="1a")),"D","")</f>
        <v/>
      </c>
      <c r="I36" s="51" t="str">
        <f>IF(AND(OR('positionnement modules'!I36=1,'positionnement modules'!I36="1a"),OR('positionnement modules'!I37=1,'positionnement modules'!I37="1a")),"D","")</f>
        <v/>
      </c>
      <c r="J36" s="51" t="str">
        <f>IF(AND(OR('positionnement modules'!J36=1,'positionnement modules'!J36="1a"),OR('positionnement modules'!J37=1,'positionnement modules'!J37="1a")),"D","")</f>
        <v/>
      </c>
      <c r="K36" s="51" t="str">
        <f>IF(AND(OR('positionnement modules'!K36=1,'positionnement modules'!K36="1a"),OR('positionnement modules'!K37=1,'positionnement modules'!K37="1a")),"D","")</f>
        <v/>
      </c>
      <c r="L36" s="51" t="str">
        <f>IF(AND(OR('positionnement modules'!L36=1,'positionnement modules'!L36="1a"),OR('positionnement modules'!L37=1,'positionnement modules'!L37="1a")),"D","")</f>
        <v/>
      </c>
      <c r="M36" s="51" t="str">
        <f>IF(AND(OR('positionnement modules'!M36=1,'positionnement modules'!M36="1a"),OR('positionnement modules'!M37=1,'positionnement modules'!M37="1a")),"D","")</f>
        <v/>
      </c>
      <c r="N36" s="51" t="str">
        <f>IF(AND(OR('positionnement modules'!N36=1,'positionnement modules'!N36="1a"),OR('positionnement modules'!N37=1,'positionnement modules'!N37="1a")),"D","")</f>
        <v/>
      </c>
      <c r="O36" s="51" t="str">
        <f>IF(AND(OR('positionnement modules'!O36=1,'positionnement modules'!O36="1a"),OR('positionnement modules'!O37=1,'positionnement modules'!O37="1a")),"D","")</f>
        <v/>
      </c>
      <c r="P36" s="51" t="str">
        <f>IF(AND(OR('positionnement modules'!P36=1,'positionnement modules'!P36="1a"),OR('positionnement modules'!P37=1,'positionnement modules'!P37="1a")),"D","")</f>
        <v/>
      </c>
      <c r="Q36" s="51" t="str">
        <f>IF(AND(OR('positionnement modules'!Q36=1,'positionnement modules'!Q36="1a"),OR('positionnement modules'!Q37=1,'positionnement modules'!Q37="1a")),"D","")</f>
        <v/>
      </c>
      <c r="R36" s="51" t="str">
        <f>IF(AND(OR('positionnement modules'!R36=1,'positionnement modules'!R36="1a"),OR('positionnement modules'!R37=1,'positionnement modules'!R37="1a")),"D","")</f>
        <v/>
      </c>
      <c r="S36" s="51" t="str">
        <f>IF(AND(OR('positionnement modules'!S36=1,'positionnement modules'!S36="1a"),OR('positionnement modules'!S37=1,'positionnement modules'!S37="1a")),"D","")</f>
        <v/>
      </c>
      <c r="T36" s="51" t="str">
        <f>IF(AND(OR('positionnement modules'!T36=1,'positionnement modules'!T36="1a"),OR('positionnement modules'!T37=1,'positionnement modules'!T37="1a")),"D","")</f>
        <v/>
      </c>
      <c r="U36" s="51" t="str">
        <f>IF(AND(OR('positionnement modules'!U36=1,'positionnement modules'!U36="1a"),OR('positionnement modules'!U37=1,'positionnement modules'!U37="1a")),"D","")</f>
        <v/>
      </c>
      <c r="V36" s="51" t="str">
        <f>IF(AND(OR('positionnement modules'!V36=1,'positionnement modules'!V36="1a"),OR('positionnement modules'!V37=1,'positionnement modules'!V37="1a")),"D","")</f>
        <v/>
      </c>
      <c r="W36" s="51" t="str">
        <f>IF(AND(OR('positionnement modules'!W36=1,'positionnement modules'!W36="1a"),OR('positionnement modules'!W37=1,'positionnement modules'!W37="1a")),"D","")</f>
        <v/>
      </c>
      <c r="X36" s="51" t="str">
        <f>IF(AND(OR('positionnement modules'!X36=1,'positionnement modules'!X36="1a"),OR('positionnement modules'!X37=1,'positionnement modules'!X37="1a")),"D","")</f>
        <v/>
      </c>
      <c r="Y36" s="51" t="str">
        <f>IF(AND(OR('positionnement modules'!Y36=1,'positionnement modules'!Y36="1a"),OR('positionnement modules'!Y37=1,'positionnement modules'!Y37="1a")),"D","")</f>
        <v/>
      </c>
      <c r="Z36" s="51" t="str">
        <f>IF(AND(OR('positionnement modules'!Z36=1,'positionnement modules'!Z36="1a"),OR('positionnement modules'!Z37=1,'positionnement modules'!Z37="1a")),"D","")</f>
        <v/>
      </c>
      <c r="AA36" s="51" t="str">
        <f>IF(AND(OR('positionnement modules'!AA36=1,'positionnement modules'!AA36="1a"),OR('positionnement modules'!AA37=1,'positionnement modules'!AA37="1a")),"D","")</f>
        <v/>
      </c>
      <c r="AB36" s="51" t="str">
        <f>IF(AND(OR('positionnement modules'!AB36=1,'positionnement modules'!AB36="1a"),OR('positionnement modules'!AB37=1,'positionnement modules'!AB37="1a")),"D","")</f>
        <v/>
      </c>
      <c r="AC36" s="51" t="str">
        <f>IF(AND(OR('positionnement modules'!AC36=1,'positionnement modules'!AC36="1a"),OR('positionnement modules'!AC37=1,'positionnement modules'!AC37="1a")),"D","")</f>
        <v/>
      </c>
      <c r="AD36" s="51" t="str">
        <f>IF(AND(OR('positionnement modules'!AD36=1,'positionnement modules'!AD36="1a"),OR('positionnement modules'!AD37=1,'positionnement modules'!AD37="1a")),"D","")</f>
        <v/>
      </c>
      <c r="AE36" s="51" t="str">
        <f>IF(AND(OR('positionnement modules'!AE36=1,'positionnement modules'!AE36="1a"),OR('positionnement modules'!AE37=1,'positionnement modules'!AE37="1a")),"D","")</f>
        <v/>
      </c>
      <c r="AF36" s="51" t="str">
        <f>IF(AND(OR('positionnement modules'!AF36=1,'positionnement modules'!AF36="1a"),OR('positionnement modules'!AF37=1,'positionnement modules'!AF37="1a")),"D","")</f>
        <v/>
      </c>
      <c r="AG36" s="51" t="str">
        <f>IF(AND(OR('positionnement modules'!AG36=1,'positionnement modules'!AG36="1a"),OR('positionnement modules'!AG37=1,'positionnement modules'!AG37="1a")),"D","")</f>
        <v/>
      </c>
      <c r="AH36" s="51" t="str">
        <f>IF(AND(OR('positionnement modules'!AH36=1,'positionnement modules'!AH36="1a"),OR('positionnement modules'!AH37=1,'positionnement modules'!AH37="1a")),"D","")</f>
        <v/>
      </c>
      <c r="AI36" s="51" t="str">
        <f>IF(AND(OR('positionnement modules'!AI36=1,'positionnement modules'!AI36="1a"),OR('positionnement modules'!AI37=1,'positionnement modules'!AI37="1a")),"D","")</f>
        <v/>
      </c>
      <c r="AJ36" s="51" t="str">
        <f>IF(AND(OR('positionnement modules'!AJ36=1,'positionnement modules'!AJ36="1a"),OR('positionnement modules'!AJ37=1,'positionnement modules'!AJ37="1a")),"D","")</f>
        <v/>
      </c>
      <c r="AK36" s="51" t="str">
        <f>IF(AND(OR('positionnement modules'!AK36=1,'positionnement modules'!AK36="1a"),OR('positionnement modules'!AK37=1,'positionnement modules'!AK37="1a")),"D","")</f>
        <v/>
      </c>
      <c r="AL36" s="51" t="str">
        <f>IF(AND(OR('positionnement modules'!AL36=1,'positionnement modules'!AL36="1a"),OR('positionnement modules'!AL37=1,'positionnement modules'!AL37="1a")),"D","")</f>
        <v/>
      </c>
      <c r="AM36" s="51" t="str">
        <f>IF(AND(OR('positionnement modules'!AM36=1,'positionnement modules'!AM36="1a"),OR('positionnement modules'!AM37=1,'positionnement modules'!AM37="1a")),"D","")</f>
        <v/>
      </c>
      <c r="AN36" s="51" t="str">
        <f>IF(AND(OR('positionnement modules'!AN36=1,'positionnement modules'!AN36="1a"),OR('positionnement modules'!AN37=1,'positionnement modules'!AN37="1a")),"D","")</f>
        <v/>
      </c>
      <c r="AO36" s="51" t="str">
        <f>IF(AND(OR('positionnement modules'!AO36=1,'positionnement modules'!AO36="1a"),OR('positionnement modules'!AO37=1,'positionnement modules'!AO37="1a")),"D","")</f>
        <v/>
      </c>
      <c r="AP36" s="51" t="str">
        <f>IF(AND(OR('positionnement modules'!AP36=1,'positionnement modules'!AP36="1a"),OR('positionnement modules'!AP37=1,'positionnement modules'!AP37="1a")),"D","")</f>
        <v/>
      </c>
      <c r="AQ36" s="51" t="str">
        <f>IF(AND(OR('positionnement modules'!AQ36=1,'positionnement modules'!AQ36="1a"),OR('positionnement modules'!AQ37=1,'positionnement modules'!AQ37="1a")),"D","")</f>
        <v/>
      </c>
      <c r="AR36" s="51" t="str">
        <f>IF(AND(OR('positionnement modules'!AR36=1,'positionnement modules'!AR36="1a"),OR('positionnement modules'!AR37=1,'positionnement modules'!AR37="1a")),"D","")</f>
        <v/>
      </c>
      <c r="AS36" s="51" t="str">
        <f>IF(AND(OR('positionnement modules'!AS36=1,'positionnement modules'!AS36="1a"),OR('positionnement modules'!AS37=1,'positionnement modules'!AS37="1a")),"D","")</f>
        <v/>
      </c>
      <c r="AT36" s="51" t="str">
        <f>IF(AND(OR('positionnement modules'!AT36=1,'positionnement modules'!AT36="1a"),OR('positionnement modules'!AT37=1,'positionnement modules'!AT37="1a")),"D","")</f>
        <v/>
      </c>
      <c r="AU36" s="51" t="str">
        <f>IF(AND(OR('positionnement modules'!AU36=1,'positionnement modules'!AU36="1a"),OR('positionnement modules'!AU37=1,'positionnement modules'!AU37="1a")),"D","")</f>
        <v/>
      </c>
      <c r="AV36" s="51" t="str">
        <f>IF(AND(OR('positionnement modules'!AV36=1,'positionnement modules'!AV36="1a"),OR('positionnement modules'!AV37=1,'positionnement modules'!AV37="1a")),"D","")</f>
        <v/>
      </c>
      <c r="AW36" s="51" t="str">
        <f>IF(AND(OR('positionnement modules'!AW36=1,'positionnement modules'!AW36="1a"),OR('positionnement modules'!AW37=1,'positionnement modules'!AW37="1a")),"D","")</f>
        <v/>
      </c>
      <c r="AX36" s="51" t="str">
        <f>IF(AND(OR('positionnement modules'!AX36=1,'positionnement modules'!AX36="1a"),OR('positionnement modules'!AX37=1,'positionnement modules'!AX37="1a")),"D","")</f>
        <v/>
      </c>
      <c r="AY36" s="51" t="str">
        <f>IF(AND(OR('positionnement modules'!AY36=1,'positionnement modules'!AY36="1a"),OR('positionnement modules'!AY37=1,'positionnement modules'!AY37="1a")),"D","")</f>
        <v/>
      </c>
      <c r="AZ36" s="51" t="str">
        <f>IF(AND(OR('positionnement modules'!AZ36=1,'positionnement modules'!AZ36="1a"),OR('positionnement modules'!AZ37=1,'positionnement modules'!AZ37="1a")),"D","")</f>
        <v/>
      </c>
      <c r="BA36" s="51" t="str">
        <f>IF(AND(OR('positionnement modules'!BA36=1,'positionnement modules'!BA36="1a"),OR('positionnement modules'!BA37=1,'positionnement modules'!BA37="1a")),"D","")</f>
        <v/>
      </c>
      <c r="BB36" s="51" t="str">
        <f>IF(AND(OR('positionnement modules'!BB36=1,'positionnement modules'!BB36="1a"),OR('positionnement modules'!BB37=1,'positionnement modules'!BB37="1a")),"D","")</f>
        <v/>
      </c>
      <c r="BC36" s="51" t="str">
        <f>IF(AND(OR('positionnement modules'!BC36=1,'positionnement modules'!BC36="1a"),OR('positionnement modules'!BC37=1,'positionnement modules'!BC37="1a")),"D","")</f>
        <v/>
      </c>
      <c r="BD36" s="51" t="str">
        <f>IF(AND(OR('positionnement modules'!BD36=1,'positionnement modules'!BD36="1a"),OR('positionnement modules'!BD37=1,'positionnement modules'!BD37="1a")),"D","")</f>
        <v/>
      </c>
      <c r="BE36" s="51" t="str">
        <f>IF(AND(OR('positionnement modules'!BE36=1,'positionnement modules'!BE36="1a"),OR('positionnement modules'!BE37=1,'positionnement modules'!BE37="1a")),"D","")</f>
        <v/>
      </c>
      <c r="BF36" s="51" t="str">
        <f>IF(AND(OR('positionnement modules'!BF36=1,'positionnement modules'!BF36="1a"),OR('positionnement modules'!BF37=1,'positionnement modules'!BF37="1a")),"D","")</f>
        <v/>
      </c>
      <c r="BG36" s="51" t="str">
        <f>IF(AND(OR('positionnement modules'!BG36=1,'positionnement modules'!BG36="1a"),OR('positionnement modules'!BG37=1,'positionnement modules'!BG37="1a")),"D","")</f>
        <v/>
      </c>
      <c r="BH36" s="51" t="str">
        <f>IF(AND(OR('positionnement modules'!BH36=1,'positionnement modules'!BH36="1a"),OR('positionnement modules'!BH37=1,'positionnement modules'!BH37="1a")),"D","")</f>
        <v/>
      </c>
      <c r="BI36" s="51" t="str">
        <f>IF(AND(OR('positionnement modules'!BI36=1,'positionnement modules'!BI36="1a"),OR('positionnement modules'!BI37=1,'positionnement modules'!BI37="1a")),"D","")</f>
        <v/>
      </c>
      <c r="BJ36" s="51" t="str">
        <f>IF(AND(OR('positionnement modules'!BJ36=1,'positionnement modules'!BJ36="1a"),OR('positionnement modules'!BJ37=1,'positionnement modules'!BJ37="1a")),"D","")</f>
        <v/>
      </c>
      <c r="BK36" s="51" t="str">
        <f>IF(AND(OR('positionnement modules'!BK36=1,'positionnement modules'!BK36="1a"),OR('positionnement modules'!BK37=1,'positionnement modules'!BK37="1a")),"D","")</f>
        <v/>
      </c>
      <c r="BL36" s="51" t="str">
        <f>IF(AND(OR('positionnement modules'!BL36=1,'positionnement modules'!BL36="1a"),OR('positionnement modules'!BL37=1,'positionnement modules'!BL37="1a")),"D","")</f>
        <v/>
      </c>
      <c r="BM36" s="51" t="str">
        <f>IF(AND(OR('positionnement modules'!BM36=1,'positionnement modules'!BM36="1a"),OR('positionnement modules'!BM37=1,'positionnement modules'!BM37="1a")),"D","")</f>
        <v/>
      </c>
      <c r="BN36" s="51" t="str">
        <f>IF(AND(OR('positionnement modules'!BN36=1,'positionnement modules'!BN36="1a"),OR('positionnement modules'!BN37=1,'positionnement modules'!BN37="1a")),"D","")</f>
        <v/>
      </c>
      <c r="BO36" s="51" t="str">
        <f>IF(AND(OR('positionnement modules'!BO36=1,'positionnement modules'!BO36="1a"),OR('positionnement modules'!BO37=1,'positionnement modules'!BO37="1a")),"D","")</f>
        <v/>
      </c>
      <c r="BP36" s="51" t="str">
        <f>IF(AND(OR('positionnement modules'!BP36=1,'positionnement modules'!BP36="1a"),OR('positionnement modules'!BP37=1,'positionnement modules'!BP37="1a")),"D","")</f>
        <v/>
      </c>
      <c r="BQ36" s="51" t="str">
        <f>IF(AND(OR('positionnement modules'!BQ36=1,'positionnement modules'!BQ36="1a"),OR('positionnement modules'!BQ37=1,'positionnement modules'!BQ37="1a")),"D","")</f>
        <v/>
      </c>
      <c r="BR36" s="51" t="str">
        <f>IF(AND(OR('positionnement modules'!BR36=1,'positionnement modules'!BR36="1a"),OR('positionnement modules'!BR37=1,'positionnement modules'!BR37="1a")),"D","")</f>
        <v/>
      </c>
      <c r="BS36" s="51" t="str">
        <f>IF(AND(OR('positionnement modules'!BS36=1,'positionnement modules'!BS36="1a"),OR('positionnement modules'!BS37=1,'positionnement modules'!BS37="1a")),"D","")</f>
        <v/>
      </c>
      <c r="BT36" s="51" t="str">
        <f>IF(AND(OR('positionnement modules'!BT36=1,'positionnement modules'!BT36="1a"),OR('positionnement modules'!BT37=1,'positionnement modules'!BT37="1a")),"D","")</f>
        <v/>
      </c>
      <c r="BU36" s="51" t="str">
        <f>IF(AND(OR('positionnement modules'!BU36=1,'positionnement modules'!BU36="1a"),OR('positionnement modules'!BU37=1,'positionnement modules'!BU37="1a")),"D","")</f>
        <v/>
      </c>
      <c r="BV36" s="51" t="str">
        <f>IF(AND(OR('positionnement modules'!BV36=1,'positionnement modules'!BV36="1a"),OR('positionnement modules'!BV37=1,'positionnement modules'!BV37="1a")),"D","")</f>
        <v/>
      </c>
      <c r="BW36" s="51" t="str">
        <f>IF(AND(OR('positionnement modules'!BW36=1,'positionnement modules'!BW36="1a"),OR('positionnement modules'!BW37=1,'positionnement modules'!BW37="1a")),"D","")</f>
        <v/>
      </c>
      <c r="BX36" s="51" t="str">
        <f>IF(AND(OR('positionnement modules'!BX36=1,'positionnement modules'!BX36="1a"),OR('positionnement modules'!BX37=1,'positionnement modules'!BX37="1a")),"D","")</f>
        <v/>
      </c>
      <c r="BY36" s="51" t="str">
        <f>IF(AND(OR('positionnement modules'!BY36=1,'positionnement modules'!BY36="1a"),OR('positionnement modules'!BY37=1,'positionnement modules'!BY37="1a")),"D","")</f>
        <v/>
      </c>
      <c r="BZ36" s="51" t="str">
        <f>IF(AND(OR('positionnement modules'!BZ36=1,'positionnement modules'!BZ36="1a"),OR('positionnement modules'!BZ37=1,'positionnement modules'!BZ37="1a")),"D","")</f>
        <v/>
      </c>
      <c r="CA36" s="51" t="str">
        <f>IF(AND(OR('positionnement modules'!CA36=1,'positionnement modules'!CA36="1a"),OR('positionnement modules'!CA37=1,'positionnement modules'!CA37="1a")),"D","")</f>
        <v/>
      </c>
      <c r="CB36" s="51" t="str">
        <f>IF(AND(OR('positionnement modules'!CB36=1,'positionnement modules'!CB36="1a"),OR('positionnement modules'!CB37=1,'positionnement modules'!CB37="1a")),"D","")</f>
        <v/>
      </c>
      <c r="CC36" s="51" t="str">
        <f>IF(AND(OR('positionnement modules'!CC36=1,'positionnement modules'!CC36="1a"),OR('positionnement modules'!CC37=1,'positionnement modules'!CC37="1a")),"D","")</f>
        <v/>
      </c>
      <c r="CD36" s="51" t="str">
        <f>IF(AND(OR('positionnement modules'!CD36=1,'positionnement modules'!CD36="1a"),OR('positionnement modules'!CD37=1,'positionnement modules'!CD37="1a")),"D","")</f>
        <v/>
      </c>
      <c r="CE36" s="51" t="str">
        <f>IF(AND(OR('positionnement modules'!CE36=1,'positionnement modules'!CE36="1a"),OR('positionnement modules'!CE37=1,'positionnement modules'!CE37="1a")),"D","")</f>
        <v/>
      </c>
      <c r="CF36" s="51" t="str">
        <f>IF(AND(OR('positionnement modules'!CF36=1,'positionnement modules'!CF36="1a"),OR('positionnement modules'!CF37=1,'positionnement modules'!CF37="1a")),"D","")</f>
        <v/>
      </c>
      <c r="CG36" s="51" t="str">
        <f>IF(AND(OR('positionnement modules'!CG36=1,'positionnement modules'!CG36="1a"),OR('positionnement modules'!CG37=1,'positionnement modules'!CG37="1a")),"D","")</f>
        <v/>
      </c>
      <c r="CH36" s="51" t="str">
        <f>IF(AND(OR('positionnement modules'!CH36=1,'positionnement modules'!CH36="1a"),OR('positionnement modules'!CH37=1,'positionnement modules'!CH37="1a")),"D","")</f>
        <v/>
      </c>
      <c r="CI36" s="51" t="str">
        <f>IF(AND(OR('positionnement modules'!CI36=1,'positionnement modules'!CI36="1a"),OR('positionnement modules'!CI37=1,'positionnement modules'!CI37="1a")),"D","")</f>
        <v/>
      </c>
      <c r="CJ36" s="51" t="str">
        <f>IF(AND(OR('positionnement modules'!CJ36=1,'positionnement modules'!CJ36="1a"),OR('positionnement modules'!CJ37=1,'positionnement modules'!CJ37="1a")),"D","")</f>
        <v/>
      </c>
      <c r="CK36" s="51" t="str">
        <f>IF(AND(OR('positionnement modules'!CK36=1,'positionnement modules'!CK36="1a"),OR('positionnement modules'!CK37=1,'positionnement modules'!CK37="1a")),"D","")</f>
        <v/>
      </c>
      <c r="CL36" s="51" t="str">
        <f>IF(AND(OR('positionnement modules'!CL36=1,'positionnement modules'!CL36="1a"),OR('positionnement modules'!CL37=1,'positionnement modules'!CL37="1a")),"D","")</f>
        <v/>
      </c>
      <c r="CM36" s="51" t="str">
        <f>IF(AND(OR('positionnement modules'!CM36=1,'positionnement modules'!CM36="1a"),OR('positionnement modules'!CM37=1,'positionnement modules'!CM37="1a")),"D","")</f>
        <v/>
      </c>
      <c r="CN36" s="51" t="str">
        <f>IF(AND(OR('positionnement modules'!CN36=1,'positionnement modules'!CN36="1a"),OR('positionnement modules'!CN37=1,'positionnement modules'!CN37="1a")),"D","")</f>
        <v/>
      </c>
      <c r="CO36" s="51" t="str">
        <f>IF(AND(OR('positionnement modules'!CO36=1,'positionnement modules'!CO36="1a"),OR('positionnement modules'!CO37=1,'positionnement modules'!CO37="1a")),"D","")</f>
        <v/>
      </c>
      <c r="CP36" s="51" t="str">
        <f>IF(AND(OR('positionnement modules'!CP36=1,'positionnement modules'!CP36="1a"),OR('positionnement modules'!CP37=1,'positionnement modules'!CP37="1a")),"D","")</f>
        <v/>
      </c>
      <c r="CQ36" s="51" t="str">
        <f>IF(AND(OR('positionnement modules'!CQ36=1,'positionnement modules'!CQ36="1a"),OR('positionnement modules'!CQ37=1,'positionnement modules'!CQ37="1a")),"D","")</f>
        <v/>
      </c>
      <c r="CR36" s="51" t="str">
        <f>IF(AND(OR('positionnement modules'!CR36=1,'positionnement modules'!CR36="1a"),OR('positionnement modules'!CR37=1,'positionnement modules'!CR37="1a")),"D","")</f>
        <v/>
      </c>
      <c r="CS36" s="51" t="str">
        <f>IF(AND(OR('positionnement modules'!CS36=1,'positionnement modules'!CS36="1a"),OR('positionnement modules'!CS37=1,'positionnement modules'!CS37="1a")),"D","")</f>
        <v/>
      </c>
      <c r="CT36" s="51" t="str">
        <f>IF(AND(OR('positionnement modules'!CT36=1,'positionnement modules'!CT36="1a"),OR('positionnement modules'!CT37=1,'positionnement modules'!CT37="1a")),"D","")</f>
        <v/>
      </c>
      <c r="CU36" s="51" t="str">
        <f>IF(AND(OR('positionnement modules'!CU36=1,'positionnement modules'!CU36="1a"),OR('positionnement modules'!CU37=1,'positionnement modules'!CU37="1a")),"D","")</f>
        <v/>
      </c>
      <c r="CV36" s="51" t="str">
        <f>IF(AND(OR('positionnement modules'!CV36=1,'positionnement modules'!CV36="1a"),OR('positionnement modules'!CV37=1,'positionnement modules'!CV37="1a")),"D","")</f>
        <v/>
      </c>
      <c r="CW36" s="51" t="str">
        <f>IF(AND(OR('positionnement modules'!CW36=1,'positionnement modules'!CW36="1a"),OR('positionnement modules'!CW37=1,'positionnement modules'!CW37="1a")),"D","")</f>
        <v/>
      </c>
      <c r="CX36" s="51" t="str">
        <f>IF(AND(OR('positionnement modules'!CX36=1,'positionnement modules'!CX36="1a"),OR('positionnement modules'!CX37=1,'positionnement modules'!CX37="1a")),"D","")</f>
        <v/>
      </c>
      <c r="CY36" s="51" t="str">
        <f>IF(AND(OR('positionnement modules'!CY36=1,'positionnement modules'!CY36="1a"),OR('positionnement modules'!CY37=1,'positionnement modules'!CY37="1a")),"D","")</f>
        <v/>
      </c>
      <c r="CZ36" s="51" t="str">
        <f>IF(AND(OR('positionnement modules'!CZ36=1,'positionnement modules'!CZ36="1a"),OR('positionnement modules'!CZ37=1,'positionnement modules'!CZ37="1a")),"D","")</f>
        <v/>
      </c>
      <c r="DA36" s="51" t="str">
        <f>IF(AND(OR('positionnement modules'!DA36=1,'positionnement modules'!DA36="1a"),OR('positionnement modules'!DA37=1,'positionnement modules'!DA37="1a")),"D","")</f>
        <v/>
      </c>
      <c r="DB36" s="51" t="str">
        <f>IF(AND(OR('positionnement modules'!DB36=1,'positionnement modules'!DB36="1a"),OR('positionnement modules'!DB37=1,'positionnement modules'!DB37="1a")),"D","")</f>
        <v/>
      </c>
      <c r="DC36" s="51" t="str">
        <f>IF(AND(OR('positionnement modules'!DC36=1,'positionnement modules'!DC36="1a"),OR('positionnement modules'!DC37=1,'positionnement modules'!DC37="1a")),"D","")</f>
        <v/>
      </c>
      <c r="DD36" s="52" t="str">
        <f>IF(AND(OR('positionnement modules'!DD36=1,'positionnement modules'!DD36="1a"),OR('positionnement modules'!DD37=1,'positionnement modules'!DD37="1a")),"D","")</f>
        <v/>
      </c>
      <c r="DE36" s="5" t="str">
        <f>IF(AND(OR('positionnement modules'!DE36=1,'positionnement modules'!DE36="1a"),OR('positionnement modules'!DE37=1,'positionnement modules'!DE37="1a")),"D","")</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IF(AND(OR('positionnement modules'!B37=1,'positionnement modules'!B37="1a"),OR('positionnement modules'!B38=1,'positionnement modules'!B38="1a")),"D","")</f>
        <v/>
      </c>
      <c r="C37" s="50" t="str">
        <f>IF(AND(OR('positionnement modules'!C37=1,'positionnement modules'!C37="1a"),OR('positionnement modules'!C38=1,'positionnement modules'!C38="1a")),"D","")</f>
        <v/>
      </c>
      <c r="D37" s="51" t="str">
        <f>IF(AND(OR('positionnement modules'!D37=1,'positionnement modules'!D37="1a"),OR('positionnement modules'!D38=1,'positionnement modules'!D38="1a")),"D","")</f>
        <v/>
      </c>
      <c r="E37" s="51" t="str">
        <f>IF(AND(OR('positionnement modules'!E37=1,'positionnement modules'!E37="1a"),OR('positionnement modules'!E38=1,'positionnement modules'!E38="1a")),"D","")</f>
        <v/>
      </c>
      <c r="F37" s="51" t="str">
        <f>IF(AND(OR('positionnement modules'!F37=1,'positionnement modules'!F37="1a"),OR('positionnement modules'!F38=1,'positionnement modules'!F38="1a")),"D","")</f>
        <v/>
      </c>
      <c r="G37" s="51" t="str">
        <f>IF(AND(OR('positionnement modules'!G37=1,'positionnement modules'!G37="1a"),OR('positionnement modules'!G38=1,'positionnement modules'!G38="1a")),"D","")</f>
        <v/>
      </c>
      <c r="H37" s="51" t="str">
        <f>IF(AND(OR('positionnement modules'!H37=1,'positionnement modules'!H37="1a"),OR('positionnement modules'!H38=1,'positionnement modules'!H38="1a")),"D","")</f>
        <v/>
      </c>
      <c r="I37" s="51" t="str">
        <f>IF(AND(OR('positionnement modules'!I37=1,'positionnement modules'!I37="1a"),OR('positionnement modules'!I38=1,'positionnement modules'!I38="1a")),"D","")</f>
        <v/>
      </c>
      <c r="J37" s="51" t="str">
        <f>IF(AND(OR('positionnement modules'!J37=1,'positionnement modules'!J37="1a"),OR('positionnement modules'!J38=1,'positionnement modules'!J38="1a")),"D","")</f>
        <v/>
      </c>
      <c r="K37" s="51" t="str">
        <f>IF(AND(OR('positionnement modules'!K37=1,'positionnement modules'!K37="1a"),OR('positionnement modules'!K38=1,'positionnement modules'!K38="1a")),"D","")</f>
        <v/>
      </c>
      <c r="L37" s="51" t="str">
        <f>IF(AND(OR('positionnement modules'!L37=1,'positionnement modules'!L37="1a"),OR('positionnement modules'!L38=1,'positionnement modules'!L38="1a")),"D","")</f>
        <v/>
      </c>
      <c r="M37" s="51" t="str">
        <f>IF(AND(OR('positionnement modules'!M37=1,'positionnement modules'!M37="1a"),OR('positionnement modules'!M38=1,'positionnement modules'!M38="1a")),"D","")</f>
        <v/>
      </c>
      <c r="N37" s="51" t="str">
        <f>IF(AND(OR('positionnement modules'!N37=1,'positionnement modules'!N37="1a"),OR('positionnement modules'!N38=1,'positionnement modules'!N38="1a")),"D","")</f>
        <v/>
      </c>
      <c r="O37" s="51" t="str">
        <f>IF(AND(OR('positionnement modules'!O37=1,'positionnement modules'!O37="1a"),OR('positionnement modules'!O38=1,'positionnement modules'!O38="1a")),"D","")</f>
        <v/>
      </c>
      <c r="P37" s="51" t="str">
        <f>IF(AND(OR('positionnement modules'!P37=1,'positionnement modules'!P37="1a"),OR('positionnement modules'!P38=1,'positionnement modules'!P38="1a")),"D","")</f>
        <v/>
      </c>
      <c r="Q37" s="51" t="str">
        <f>IF(AND(OR('positionnement modules'!Q37=1,'positionnement modules'!Q37="1a"),OR('positionnement modules'!Q38=1,'positionnement modules'!Q38="1a")),"D","")</f>
        <v/>
      </c>
      <c r="R37" s="51" t="str">
        <f>IF(AND(OR('positionnement modules'!R37=1,'positionnement modules'!R37="1a"),OR('positionnement modules'!R38=1,'positionnement modules'!R38="1a")),"D","")</f>
        <v/>
      </c>
      <c r="S37" s="51" t="str">
        <f>IF(AND(OR('positionnement modules'!S37=1,'positionnement modules'!S37="1a"),OR('positionnement modules'!S38=1,'positionnement modules'!S38="1a")),"D","")</f>
        <v/>
      </c>
      <c r="T37" s="51" t="str">
        <f>IF(AND(OR('positionnement modules'!T37=1,'positionnement modules'!T37="1a"),OR('positionnement modules'!T38=1,'positionnement modules'!T38="1a")),"D","")</f>
        <v/>
      </c>
      <c r="U37" s="51" t="str">
        <f>IF(AND(OR('positionnement modules'!U37=1,'positionnement modules'!U37="1a"),OR('positionnement modules'!U38=1,'positionnement modules'!U38="1a")),"D","")</f>
        <v/>
      </c>
      <c r="V37" s="51" t="str">
        <f>IF(AND(OR('positionnement modules'!V37=1,'positionnement modules'!V37="1a"),OR('positionnement modules'!V38=1,'positionnement modules'!V38="1a")),"D","")</f>
        <v/>
      </c>
      <c r="W37" s="51" t="str">
        <f>IF(AND(OR('positionnement modules'!W37=1,'positionnement modules'!W37="1a"),OR('positionnement modules'!W38=1,'positionnement modules'!W38="1a")),"D","")</f>
        <v/>
      </c>
      <c r="X37" s="51" t="str">
        <f>IF(AND(OR('positionnement modules'!X37=1,'positionnement modules'!X37="1a"),OR('positionnement modules'!X38=1,'positionnement modules'!X38="1a")),"D","")</f>
        <v/>
      </c>
      <c r="Y37" s="51" t="str">
        <f>IF(AND(OR('positionnement modules'!Y37=1,'positionnement modules'!Y37="1a"),OR('positionnement modules'!Y38=1,'positionnement modules'!Y38="1a")),"D","")</f>
        <v/>
      </c>
      <c r="Z37" s="51" t="str">
        <f>IF(AND(OR('positionnement modules'!Z37=1,'positionnement modules'!Z37="1a"),OR('positionnement modules'!Z38=1,'positionnement modules'!Z38="1a")),"D","")</f>
        <v/>
      </c>
      <c r="AA37" s="51" t="str">
        <f>IF(AND(OR('positionnement modules'!AA37=1,'positionnement modules'!AA37="1a"),OR('positionnement modules'!AA38=1,'positionnement modules'!AA38="1a")),"D","")</f>
        <v/>
      </c>
      <c r="AB37" s="51" t="str">
        <f>IF(AND(OR('positionnement modules'!AB37=1,'positionnement modules'!AB37="1a"),OR('positionnement modules'!AB38=1,'positionnement modules'!AB38="1a")),"D","")</f>
        <v/>
      </c>
      <c r="AC37" s="51" t="str">
        <f>IF(AND(OR('positionnement modules'!AC37=1,'positionnement modules'!AC37="1a"),OR('positionnement modules'!AC38=1,'positionnement modules'!AC38="1a")),"D","")</f>
        <v/>
      </c>
      <c r="AD37" s="51" t="str">
        <f>IF(AND(OR('positionnement modules'!AD37=1,'positionnement modules'!AD37="1a"),OR('positionnement modules'!AD38=1,'positionnement modules'!AD38="1a")),"D","")</f>
        <v/>
      </c>
      <c r="AE37" s="51" t="str">
        <f>IF(AND(OR('positionnement modules'!AE37=1,'positionnement modules'!AE37="1a"),OR('positionnement modules'!AE38=1,'positionnement modules'!AE38="1a")),"D","")</f>
        <v/>
      </c>
      <c r="AF37" s="51" t="str">
        <f>IF(AND(OR('positionnement modules'!AF37=1,'positionnement modules'!AF37="1a"),OR('positionnement modules'!AF38=1,'positionnement modules'!AF38="1a")),"D","")</f>
        <v/>
      </c>
      <c r="AG37" s="51" t="str">
        <f>IF(AND(OR('positionnement modules'!AG37=1,'positionnement modules'!AG37="1a"),OR('positionnement modules'!AG38=1,'positionnement modules'!AG38="1a")),"D","")</f>
        <v/>
      </c>
      <c r="AH37" s="51" t="str">
        <f>IF(AND(OR('positionnement modules'!AH37=1,'positionnement modules'!AH37="1a"),OR('positionnement modules'!AH38=1,'positionnement modules'!AH38="1a")),"D","")</f>
        <v/>
      </c>
      <c r="AI37" s="51" t="str">
        <f>IF(AND(OR('positionnement modules'!AI37=1,'positionnement modules'!AI37="1a"),OR('positionnement modules'!AI38=1,'positionnement modules'!AI38="1a")),"D","")</f>
        <v/>
      </c>
      <c r="AJ37" s="51" t="str">
        <f>IF(AND(OR('positionnement modules'!AJ37=1,'positionnement modules'!AJ37="1a"),OR('positionnement modules'!AJ38=1,'positionnement modules'!AJ38="1a")),"D","")</f>
        <v/>
      </c>
      <c r="AK37" s="51" t="str">
        <f>IF(AND(OR('positionnement modules'!AK37=1,'positionnement modules'!AK37="1a"),OR('positionnement modules'!AK38=1,'positionnement modules'!AK38="1a")),"D","")</f>
        <v/>
      </c>
      <c r="AL37" s="51" t="str">
        <f>IF(AND(OR('positionnement modules'!AL37=1,'positionnement modules'!AL37="1a"),OR('positionnement modules'!AL38=1,'positionnement modules'!AL38="1a")),"D","")</f>
        <v/>
      </c>
      <c r="AM37" s="51" t="str">
        <f>IF(AND(OR('positionnement modules'!AM37=1,'positionnement modules'!AM37="1a"),OR('positionnement modules'!AM38=1,'positionnement modules'!AM38="1a")),"D","")</f>
        <v/>
      </c>
      <c r="AN37" s="51" t="str">
        <f>IF(AND(OR('positionnement modules'!AN37=1,'positionnement modules'!AN37="1a"),OR('positionnement modules'!AN38=1,'positionnement modules'!AN38="1a")),"D","")</f>
        <v/>
      </c>
      <c r="AO37" s="51" t="str">
        <f>IF(AND(OR('positionnement modules'!AO37=1,'positionnement modules'!AO37="1a"),OR('positionnement modules'!AO38=1,'positionnement modules'!AO38="1a")),"D","")</f>
        <v/>
      </c>
      <c r="AP37" s="51" t="str">
        <f>IF(AND(OR('positionnement modules'!AP37=1,'positionnement modules'!AP37="1a"),OR('positionnement modules'!AP38=1,'positionnement modules'!AP38="1a")),"D","")</f>
        <v/>
      </c>
      <c r="AQ37" s="51" t="str">
        <f>IF(AND(OR('positionnement modules'!AQ37=1,'positionnement modules'!AQ37="1a"),OR('positionnement modules'!AQ38=1,'positionnement modules'!AQ38="1a")),"D","")</f>
        <v/>
      </c>
      <c r="AR37" s="51" t="str">
        <f>IF(AND(OR('positionnement modules'!AR37=1,'positionnement modules'!AR37="1a"),OR('positionnement modules'!AR38=1,'positionnement modules'!AR38="1a")),"D","")</f>
        <v/>
      </c>
      <c r="AS37" s="51" t="str">
        <f>IF(AND(OR('positionnement modules'!AS37=1,'positionnement modules'!AS37="1a"),OR('positionnement modules'!AS38=1,'positionnement modules'!AS38="1a")),"D","")</f>
        <v/>
      </c>
      <c r="AT37" s="51" t="str">
        <f>IF(AND(OR('positionnement modules'!AT37=1,'positionnement modules'!AT37="1a"),OR('positionnement modules'!AT38=1,'positionnement modules'!AT38="1a")),"D","")</f>
        <v/>
      </c>
      <c r="AU37" s="51" t="str">
        <f>IF(AND(OR('positionnement modules'!AU37=1,'positionnement modules'!AU37="1a"),OR('positionnement modules'!AU38=1,'positionnement modules'!AU38="1a")),"D","")</f>
        <v/>
      </c>
      <c r="AV37" s="51" t="str">
        <f>IF(AND(OR('positionnement modules'!AV37=1,'positionnement modules'!AV37="1a"),OR('positionnement modules'!AV38=1,'positionnement modules'!AV38="1a")),"D","")</f>
        <v/>
      </c>
      <c r="AW37" s="51" t="str">
        <f>IF(AND(OR('positionnement modules'!AW37=1,'positionnement modules'!AW37="1a"),OR('positionnement modules'!AW38=1,'positionnement modules'!AW38="1a")),"D","")</f>
        <v/>
      </c>
      <c r="AX37" s="51" t="str">
        <f>IF(AND(OR('positionnement modules'!AX37=1,'positionnement modules'!AX37="1a"),OR('positionnement modules'!AX38=1,'positionnement modules'!AX38="1a")),"D","")</f>
        <v/>
      </c>
      <c r="AY37" s="51" t="str">
        <f>IF(AND(OR('positionnement modules'!AY37=1,'positionnement modules'!AY37="1a"),OR('positionnement modules'!AY38=1,'positionnement modules'!AY38="1a")),"D","")</f>
        <v/>
      </c>
      <c r="AZ37" s="51" t="str">
        <f>IF(AND(OR('positionnement modules'!AZ37=1,'positionnement modules'!AZ37="1a"),OR('positionnement modules'!AZ38=1,'positionnement modules'!AZ38="1a")),"D","")</f>
        <v/>
      </c>
      <c r="BA37" s="51" t="str">
        <f>IF(AND(OR('positionnement modules'!BA37=1,'positionnement modules'!BA37="1a"),OR('positionnement modules'!BA38=1,'positionnement modules'!BA38="1a")),"D","")</f>
        <v/>
      </c>
      <c r="BB37" s="51" t="str">
        <f>IF(AND(OR('positionnement modules'!BB37=1,'positionnement modules'!BB37="1a"),OR('positionnement modules'!BB38=1,'positionnement modules'!BB38="1a")),"D","")</f>
        <v/>
      </c>
      <c r="BC37" s="51" t="str">
        <f>IF(AND(OR('positionnement modules'!BC37=1,'positionnement modules'!BC37="1a"),OR('positionnement modules'!BC38=1,'positionnement modules'!BC38="1a")),"D","")</f>
        <v/>
      </c>
      <c r="BD37" s="51" t="str">
        <f>IF(AND(OR('positionnement modules'!BD37=1,'positionnement modules'!BD37="1a"),OR('positionnement modules'!BD38=1,'positionnement modules'!BD38="1a")),"D","")</f>
        <v/>
      </c>
      <c r="BE37" s="51" t="str">
        <f>IF(AND(OR('positionnement modules'!BE37=1,'positionnement modules'!BE37="1a"),OR('positionnement modules'!BE38=1,'positionnement modules'!BE38="1a")),"D","")</f>
        <v/>
      </c>
      <c r="BF37" s="51" t="str">
        <f>IF(AND(OR('positionnement modules'!BF37=1,'positionnement modules'!BF37="1a"),OR('positionnement modules'!BF38=1,'positionnement modules'!BF38="1a")),"D","")</f>
        <v/>
      </c>
      <c r="BG37" s="51" t="str">
        <f>IF(AND(OR('positionnement modules'!BG37=1,'positionnement modules'!BG37="1a"),OR('positionnement modules'!BG38=1,'positionnement modules'!BG38="1a")),"D","")</f>
        <v/>
      </c>
      <c r="BH37" s="51" t="str">
        <f>IF(AND(OR('positionnement modules'!BH37=1,'positionnement modules'!BH37="1a"),OR('positionnement modules'!BH38=1,'positionnement modules'!BH38="1a")),"D","")</f>
        <v/>
      </c>
      <c r="BI37" s="51" t="str">
        <f>IF(AND(OR('positionnement modules'!BI37=1,'positionnement modules'!BI37="1a"),OR('positionnement modules'!BI38=1,'positionnement modules'!BI38="1a")),"D","")</f>
        <v/>
      </c>
      <c r="BJ37" s="51" t="str">
        <f>IF(AND(OR('positionnement modules'!BJ37=1,'positionnement modules'!BJ37="1a"),OR('positionnement modules'!BJ38=1,'positionnement modules'!BJ38="1a")),"D","")</f>
        <v/>
      </c>
      <c r="BK37" s="51" t="str">
        <f>IF(AND(OR('positionnement modules'!BK37=1,'positionnement modules'!BK37="1a"),OR('positionnement modules'!BK38=1,'positionnement modules'!BK38="1a")),"D","")</f>
        <v/>
      </c>
      <c r="BL37" s="51" t="str">
        <f>IF(AND(OR('positionnement modules'!BL37=1,'positionnement modules'!BL37="1a"),OR('positionnement modules'!BL38=1,'positionnement modules'!BL38="1a")),"D","")</f>
        <v/>
      </c>
      <c r="BM37" s="51" t="str">
        <f>IF(AND(OR('positionnement modules'!BM37=1,'positionnement modules'!BM37="1a"),OR('positionnement modules'!BM38=1,'positionnement modules'!BM38="1a")),"D","")</f>
        <v/>
      </c>
      <c r="BN37" s="51" t="str">
        <f>IF(AND(OR('positionnement modules'!BN37=1,'positionnement modules'!BN37="1a"),OR('positionnement modules'!BN38=1,'positionnement modules'!BN38="1a")),"D","")</f>
        <v/>
      </c>
      <c r="BO37" s="51" t="str">
        <f>IF(AND(OR('positionnement modules'!BO37=1,'positionnement modules'!BO37="1a"),OR('positionnement modules'!BO38=1,'positionnement modules'!BO38="1a")),"D","")</f>
        <v/>
      </c>
      <c r="BP37" s="51" t="str">
        <f>IF(AND(OR('positionnement modules'!BP37=1,'positionnement modules'!BP37="1a"),OR('positionnement modules'!BP38=1,'positionnement modules'!BP38="1a")),"D","")</f>
        <v/>
      </c>
      <c r="BQ37" s="51" t="str">
        <f>IF(AND(OR('positionnement modules'!BQ37=1,'positionnement modules'!BQ37="1a"),OR('positionnement modules'!BQ38=1,'positionnement modules'!BQ38="1a")),"D","")</f>
        <v/>
      </c>
      <c r="BR37" s="51" t="str">
        <f>IF(AND(OR('positionnement modules'!BR37=1,'positionnement modules'!BR37="1a"),OR('positionnement modules'!BR38=1,'positionnement modules'!BR38="1a")),"D","")</f>
        <v/>
      </c>
      <c r="BS37" s="51" t="str">
        <f>IF(AND(OR('positionnement modules'!BS37=1,'positionnement modules'!BS37="1a"),OR('positionnement modules'!BS38=1,'positionnement modules'!BS38="1a")),"D","")</f>
        <v/>
      </c>
      <c r="BT37" s="51" t="str">
        <f>IF(AND(OR('positionnement modules'!BT37=1,'positionnement modules'!BT37="1a"),OR('positionnement modules'!BT38=1,'positionnement modules'!BT38="1a")),"D","")</f>
        <v/>
      </c>
      <c r="BU37" s="51" t="str">
        <f>IF(AND(OR('positionnement modules'!BU37=1,'positionnement modules'!BU37="1a"),OR('positionnement modules'!BU38=1,'positionnement modules'!BU38="1a")),"D","")</f>
        <v/>
      </c>
      <c r="BV37" s="51" t="str">
        <f>IF(AND(OR('positionnement modules'!BV37=1,'positionnement modules'!BV37="1a"),OR('positionnement modules'!BV38=1,'positionnement modules'!BV38="1a")),"D","")</f>
        <v/>
      </c>
      <c r="BW37" s="51" t="str">
        <f>IF(AND(OR('positionnement modules'!BW37=1,'positionnement modules'!BW37="1a"),OR('positionnement modules'!BW38=1,'positionnement modules'!BW38="1a")),"D","")</f>
        <v/>
      </c>
      <c r="BX37" s="51" t="str">
        <f>IF(AND(OR('positionnement modules'!BX37=1,'positionnement modules'!BX37="1a"),OR('positionnement modules'!BX38=1,'positionnement modules'!BX38="1a")),"D","")</f>
        <v/>
      </c>
      <c r="BY37" s="51" t="str">
        <f>IF(AND(OR('positionnement modules'!BY37=1,'positionnement modules'!BY37="1a"),OR('positionnement modules'!BY38=1,'positionnement modules'!BY38="1a")),"D","")</f>
        <v/>
      </c>
      <c r="BZ37" s="51" t="str">
        <f>IF(AND(OR('positionnement modules'!BZ37=1,'positionnement modules'!BZ37="1a"),OR('positionnement modules'!BZ38=1,'positionnement modules'!BZ38="1a")),"D","")</f>
        <v/>
      </c>
      <c r="CA37" s="51" t="str">
        <f>IF(AND(OR('positionnement modules'!CA37=1,'positionnement modules'!CA37="1a"),OR('positionnement modules'!CA38=1,'positionnement modules'!CA38="1a")),"D","")</f>
        <v/>
      </c>
      <c r="CB37" s="51" t="str">
        <f>IF(AND(OR('positionnement modules'!CB37=1,'positionnement modules'!CB37="1a"),OR('positionnement modules'!CB38=1,'positionnement modules'!CB38="1a")),"D","")</f>
        <v/>
      </c>
      <c r="CC37" s="51" t="str">
        <f>IF(AND(OR('positionnement modules'!CC37=1,'positionnement modules'!CC37="1a"),OR('positionnement modules'!CC38=1,'positionnement modules'!CC38="1a")),"D","")</f>
        <v/>
      </c>
      <c r="CD37" s="51" t="str">
        <f>IF(AND(OR('positionnement modules'!CD37=1,'positionnement modules'!CD37="1a"),OR('positionnement modules'!CD38=1,'positionnement modules'!CD38="1a")),"D","")</f>
        <v/>
      </c>
      <c r="CE37" s="51" t="str">
        <f>IF(AND(OR('positionnement modules'!CE37=1,'positionnement modules'!CE37="1a"),OR('positionnement modules'!CE38=1,'positionnement modules'!CE38="1a")),"D","")</f>
        <v/>
      </c>
      <c r="CF37" s="51" t="str">
        <f>IF(AND(OR('positionnement modules'!CF37=1,'positionnement modules'!CF37="1a"),OR('positionnement modules'!CF38=1,'positionnement modules'!CF38="1a")),"D","")</f>
        <v/>
      </c>
      <c r="CG37" s="51" t="str">
        <f>IF(AND(OR('positionnement modules'!CG37=1,'positionnement modules'!CG37="1a"),OR('positionnement modules'!CG38=1,'positionnement modules'!CG38="1a")),"D","")</f>
        <v/>
      </c>
      <c r="CH37" s="51" t="str">
        <f>IF(AND(OR('positionnement modules'!CH37=1,'positionnement modules'!CH37="1a"),OR('positionnement modules'!CH38=1,'positionnement modules'!CH38="1a")),"D","")</f>
        <v/>
      </c>
      <c r="CI37" s="51" t="str">
        <f>IF(AND(OR('positionnement modules'!CI37=1,'positionnement modules'!CI37="1a"),OR('positionnement modules'!CI38=1,'positionnement modules'!CI38="1a")),"D","")</f>
        <v/>
      </c>
      <c r="CJ37" s="51" t="str">
        <f>IF(AND(OR('positionnement modules'!CJ37=1,'positionnement modules'!CJ37="1a"),OR('positionnement modules'!CJ38=1,'positionnement modules'!CJ38="1a")),"D","")</f>
        <v/>
      </c>
      <c r="CK37" s="51" t="str">
        <f>IF(AND(OR('positionnement modules'!CK37=1,'positionnement modules'!CK37="1a"),OR('positionnement modules'!CK38=1,'positionnement modules'!CK38="1a")),"D","")</f>
        <v/>
      </c>
      <c r="CL37" s="51" t="str">
        <f>IF(AND(OR('positionnement modules'!CL37=1,'positionnement modules'!CL37="1a"),OR('positionnement modules'!CL38=1,'positionnement modules'!CL38="1a")),"D","")</f>
        <v/>
      </c>
      <c r="CM37" s="51" t="str">
        <f>IF(AND(OR('positionnement modules'!CM37=1,'positionnement modules'!CM37="1a"),OR('positionnement modules'!CM38=1,'positionnement modules'!CM38="1a")),"D","")</f>
        <v/>
      </c>
      <c r="CN37" s="51" t="str">
        <f>IF(AND(OR('positionnement modules'!CN37=1,'positionnement modules'!CN37="1a"),OR('positionnement modules'!CN38=1,'positionnement modules'!CN38="1a")),"D","")</f>
        <v/>
      </c>
      <c r="CO37" s="51" t="str">
        <f>IF(AND(OR('positionnement modules'!CO37=1,'positionnement modules'!CO37="1a"),OR('positionnement modules'!CO38=1,'positionnement modules'!CO38="1a")),"D","")</f>
        <v/>
      </c>
      <c r="CP37" s="51" t="str">
        <f>IF(AND(OR('positionnement modules'!CP37=1,'positionnement modules'!CP37="1a"),OR('positionnement modules'!CP38=1,'positionnement modules'!CP38="1a")),"D","")</f>
        <v/>
      </c>
      <c r="CQ37" s="51" t="str">
        <f>IF(AND(OR('positionnement modules'!CQ37=1,'positionnement modules'!CQ37="1a"),OR('positionnement modules'!CQ38=1,'positionnement modules'!CQ38="1a")),"D","")</f>
        <v/>
      </c>
      <c r="CR37" s="51" t="str">
        <f>IF(AND(OR('positionnement modules'!CR37=1,'positionnement modules'!CR37="1a"),OR('positionnement modules'!CR38=1,'positionnement modules'!CR38="1a")),"D","")</f>
        <v/>
      </c>
      <c r="CS37" s="51" t="str">
        <f>IF(AND(OR('positionnement modules'!CS37=1,'positionnement modules'!CS37="1a"),OR('positionnement modules'!CS38=1,'positionnement modules'!CS38="1a")),"D","")</f>
        <v/>
      </c>
      <c r="CT37" s="51" t="str">
        <f>IF(AND(OR('positionnement modules'!CT37=1,'positionnement modules'!CT37="1a"),OR('positionnement modules'!CT38=1,'positionnement modules'!CT38="1a")),"D","")</f>
        <v/>
      </c>
      <c r="CU37" s="51" t="str">
        <f>IF(AND(OR('positionnement modules'!CU37=1,'positionnement modules'!CU37="1a"),OR('positionnement modules'!CU38=1,'positionnement modules'!CU38="1a")),"D","")</f>
        <v/>
      </c>
      <c r="CV37" s="51" t="str">
        <f>IF(AND(OR('positionnement modules'!CV37=1,'positionnement modules'!CV37="1a"),OR('positionnement modules'!CV38=1,'positionnement modules'!CV38="1a")),"D","")</f>
        <v/>
      </c>
      <c r="CW37" s="51" t="str">
        <f>IF(AND(OR('positionnement modules'!CW37=1,'positionnement modules'!CW37="1a"),OR('positionnement modules'!CW38=1,'positionnement modules'!CW38="1a")),"D","")</f>
        <v/>
      </c>
      <c r="CX37" s="51" t="str">
        <f>IF(AND(OR('positionnement modules'!CX37=1,'positionnement modules'!CX37="1a"),OR('positionnement modules'!CX38=1,'positionnement modules'!CX38="1a")),"D","")</f>
        <v/>
      </c>
      <c r="CY37" s="51" t="str">
        <f>IF(AND(OR('positionnement modules'!CY37=1,'positionnement modules'!CY37="1a"),OR('positionnement modules'!CY38=1,'positionnement modules'!CY38="1a")),"D","")</f>
        <v/>
      </c>
      <c r="CZ37" s="51" t="str">
        <f>IF(AND(OR('positionnement modules'!CZ37=1,'positionnement modules'!CZ37="1a"),OR('positionnement modules'!CZ38=1,'positionnement modules'!CZ38="1a")),"D","")</f>
        <v/>
      </c>
      <c r="DA37" s="51" t="str">
        <f>IF(AND(OR('positionnement modules'!DA37=1,'positionnement modules'!DA37="1a"),OR('positionnement modules'!DA38=1,'positionnement modules'!DA38="1a")),"D","")</f>
        <v/>
      </c>
      <c r="DB37" s="51" t="str">
        <f>IF(AND(OR('positionnement modules'!DB37=1,'positionnement modules'!DB37="1a"),OR('positionnement modules'!DB38=1,'positionnement modules'!DB38="1a")),"D","")</f>
        <v/>
      </c>
      <c r="DC37" s="51" t="str">
        <f>IF(AND(OR('positionnement modules'!DC37=1,'positionnement modules'!DC37="1a"),OR('positionnement modules'!DC38=1,'positionnement modules'!DC38="1a")),"D","")</f>
        <v/>
      </c>
      <c r="DD37" s="52" t="str">
        <f>IF(AND(OR('positionnement modules'!DD37=1,'positionnement modules'!DD37="1a"),OR('positionnement modules'!DD38=1,'positionnement modules'!DD38="1a")),"D","")</f>
        <v/>
      </c>
      <c r="DE37" s="5" t="str">
        <f>IF(AND(OR('positionnement modules'!DE37=1,'positionnement modules'!DE37="1a"),OR('positionnement modules'!DE38=1,'positionnement modules'!DE38="1a")),"D","")</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IF(AND(OR('positionnement modules'!B38=1,'positionnement modules'!B38="1a"),OR('positionnement modules'!B39=1,'positionnement modules'!B39="1a")),"D","")</f>
        <v/>
      </c>
      <c r="C38" s="50" t="str">
        <f>IF(AND(OR('positionnement modules'!C38=1,'positionnement modules'!C38="1a"),OR('positionnement modules'!C39=1,'positionnement modules'!C39="1a")),"D","")</f>
        <v/>
      </c>
      <c r="D38" s="51" t="str">
        <f>IF(AND(OR('positionnement modules'!D38=1,'positionnement modules'!D38="1a"),OR('positionnement modules'!D39=1,'positionnement modules'!D39="1a")),"D","")</f>
        <v/>
      </c>
      <c r="E38" s="51" t="str">
        <f>IF(AND(OR('positionnement modules'!E38=1,'positionnement modules'!E38="1a"),OR('positionnement modules'!E39=1,'positionnement modules'!E39="1a")),"D","")</f>
        <v/>
      </c>
      <c r="F38" s="51" t="str">
        <f>IF(AND(OR('positionnement modules'!F38=1,'positionnement modules'!F38="1a"),OR('positionnement modules'!F39=1,'positionnement modules'!F39="1a")),"D","")</f>
        <v/>
      </c>
      <c r="G38" s="51" t="str">
        <f>IF(AND(OR('positionnement modules'!G38=1,'positionnement modules'!G38="1a"),OR('positionnement modules'!G39=1,'positionnement modules'!G39="1a")),"D","")</f>
        <v/>
      </c>
      <c r="H38" s="51" t="str">
        <f>IF(AND(OR('positionnement modules'!H38=1,'positionnement modules'!H38="1a"),OR('positionnement modules'!H39=1,'positionnement modules'!H39="1a")),"D","")</f>
        <v/>
      </c>
      <c r="I38" s="51" t="str">
        <f>IF(AND(OR('positionnement modules'!I38=1,'positionnement modules'!I38="1a"),OR('positionnement modules'!I39=1,'positionnement modules'!I39="1a")),"D","")</f>
        <v/>
      </c>
      <c r="J38" s="51" t="str">
        <f>IF(AND(OR('positionnement modules'!J38=1,'positionnement modules'!J38="1a"),OR('positionnement modules'!J39=1,'positionnement modules'!J39="1a")),"D","")</f>
        <v/>
      </c>
      <c r="K38" s="51" t="str">
        <f>IF(AND(OR('positionnement modules'!K38=1,'positionnement modules'!K38="1a"),OR('positionnement modules'!K39=1,'positionnement modules'!K39="1a")),"D","")</f>
        <v/>
      </c>
      <c r="L38" s="51" t="str">
        <f>IF(AND(OR('positionnement modules'!L38=1,'positionnement modules'!L38="1a"),OR('positionnement modules'!L39=1,'positionnement modules'!L39="1a")),"D","")</f>
        <v/>
      </c>
      <c r="M38" s="51" t="str">
        <f>IF(AND(OR('positionnement modules'!M38=1,'positionnement modules'!M38="1a"),OR('positionnement modules'!M39=1,'positionnement modules'!M39="1a")),"D","")</f>
        <v/>
      </c>
      <c r="N38" s="51" t="str">
        <f>IF(AND(OR('positionnement modules'!N38=1,'positionnement modules'!N38="1a"),OR('positionnement modules'!N39=1,'positionnement modules'!N39="1a")),"D","")</f>
        <v/>
      </c>
      <c r="O38" s="51" t="str">
        <f>IF(AND(OR('positionnement modules'!O38=1,'positionnement modules'!O38="1a"),OR('positionnement modules'!O39=1,'positionnement modules'!O39="1a")),"D","")</f>
        <v/>
      </c>
      <c r="P38" s="51" t="str">
        <f>IF(AND(OR('positionnement modules'!P38=1,'positionnement modules'!P38="1a"),OR('positionnement modules'!P39=1,'positionnement modules'!P39="1a")),"D","")</f>
        <v/>
      </c>
      <c r="Q38" s="51" t="str">
        <f>IF(AND(OR('positionnement modules'!Q38=1,'positionnement modules'!Q38="1a"),OR('positionnement modules'!Q39=1,'positionnement modules'!Q39="1a")),"D","")</f>
        <v/>
      </c>
      <c r="R38" s="51" t="str">
        <f>IF(AND(OR('positionnement modules'!R38=1,'positionnement modules'!R38="1a"),OR('positionnement modules'!R39=1,'positionnement modules'!R39="1a")),"D","")</f>
        <v/>
      </c>
      <c r="S38" s="51" t="str">
        <f>IF(AND(OR('positionnement modules'!S38=1,'positionnement modules'!S38="1a"),OR('positionnement modules'!S39=1,'positionnement modules'!S39="1a")),"D","")</f>
        <v/>
      </c>
      <c r="T38" s="51" t="str">
        <f>IF(AND(OR('positionnement modules'!T38=1,'positionnement modules'!T38="1a"),OR('positionnement modules'!T39=1,'positionnement modules'!T39="1a")),"D","")</f>
        <v/>
      </c>
      <c r="U38" s="51" t="str">
        <f>IF(AND(OR('positionnement modules'!U38=1,'positionnement modules'!U38="1a"),OR('positionnement modules'!U39=1,'positionnement modules'!U39="1a")),"D","")</f>
        <v/>
      </c>
      <c r="V38" s="51" t="str">
        <f>IF(AND(OR('positionnement modules'!V38=1,'positionnement modules'!V38="1a"),OR('positionnement modules'!V39=1,'positionnement modules'!V39="1a")),"D","")</f>
        <v/>
      </c>
      <c r="W38" s="51" t="str">
        <f>IF(AND(OR('positionnement modules'!W38=1,'positionnement modules'!W38="1a"),OR('positionnement modules'!W39=1,'positionnement modules'!W39="1a")),"D","")</f>
        <v/>
      </c>
      <c r="X38" s="51" t="str">
        <f>IF(AND(OR('positionnement modules'!X38=1,'positionnement modules'!X38="1a"),OR('positionnement modules'!X39=1,'positionnement modules'!X39="1a")),"D","")</f>
        <v/>
      </c>
      <c r="Y38" s="51" t="str">
        <f>IF(AND(OR('positionnement modules'!Y38=1,'positionnement modules'!Y38="1a"),OR('positionnement modules'!Y39=1,'positionnement modules'!Y39="1a")),"D","")</f>
        <v/>
      </c>
      <c r="Z38" s="51" t="str">
        <f>IF(AND(OR('positionnement modules'!Z38=1,'positionnement modules'!Z38="1a"),OR('positionnement modules'!Z39=1,'positionnement modules'!Z39="1a")),"D","")</f>
        <v/>
      </c>
      <c r="AA38" s="51" t="str">
        <f>IF(AND(OR('positionnement modules'!AA38=1,'positionnement modules'!AA38="1a"),OR('positionnement modules'!AA39=1,'positionnement modules'!AA39="1a")),"D","")</f>
        <v/>
      </c>
      <c r="AB38" s="51" t="str">
        <f>IF(AND(OR('positionnement modules'!AB38=1,'positionnement modules'!AB38="1a"),OR('positionnement modules'!AB39=1,'positionnement modules'!AB39="1a")),"D","")</f>
        <v/>
      </c>
      <c r="AC38" s="51" t="str">
        <f>IF(AND(OR('positionnement modules'!AC38=1,'positionnement modules'!AC38="1a"),OR('positionnement modules'!AC39=1,'positionnement modules'!AC39="1a")),"D","")</f>
        <v/>
      </c>
      <c r="AD38" s="51" t="str">
        <f>IF(AND(OR('positionnement modules'!AD38=1,'positionnement modules'!AD38="1a"),OR('positionnement modules'!AD39=1,'positionnement modules'!AD39="1a")),"D","")</f>
        <v/>
      </c>
      <c r="AE38" s="51" t="str">
        <f>IF(AND(OR('positionnement modules'!AE38=1,'positionnement modules'!AE38="1a"),OR('positionnement modules'!AE39=1,'positionnement modules'!AE39="1a")),"D","")</f>
        <v/>
      </c>
      <c r="AF38" s="51" t="str">
        <f>IF(AND(OR('positionnement modules'!AF38=1,'positionnement modules'!AF38="1a"),OR('positionnement modules'!AF39=1,'positionnement modules'!AF39="1a")),"D","")</f>
        <v/>
      </c>
      <c r="AG38" s="51" t="str">
        <f>IF(AND(OR('positionnement modules'!AG38=1,'positionnement modules'!AG38="1a"),OR('positionnement modules'!AG39=1,'positionnement modules'!AG39="1a")),"D","")</f>
        <v/>
      </c>
      <c r="AH38" s="51" t="str">
        <f>IF(AND(OR('positionnement modules'!AH38=1,'positionnement modules'!AH38="1a"),OR('positionnement modules'!AH39=1,'positionnement modules'!AH39="1a")),"D","")</f>
        <v/>
      </c>
      <c r="AI38" s="51" t="str">
        <f>IF(AND(OR('positionnement modules'!AI38=1,'positionnement modules'!AI38="1a"),OR('positionnement modules'!AI39=1,'positionnement modules'!AI39="1a")),"D","")</f>
        <v/>
      </c>
      <c r="AJ38" s="51" t="str">
        <f>IF(AND(OR('positionnement modules'!AJ38=1,'positionnement modules'!AJ38="1a"),OR('positionnement modules'!AJ39=1,'positionnement modules'!AJ39="1a")),"D","")</f>
        <v/>
      </c>
      <c r="AK38" s="51" t="str">
        <f>IF(AND(OR('positionnement modules'!AK38=1,'positionnement modules'!AK38="1a"),OR('positionnement modules'!AK39=1,'positionnement modules'!AK39="1a")),"D","")</f>
        <v/>
      </c>
      <c r="AL38" s="51" t="str">
        <f>IF(AND(OR('positionnement modules'!AL38=1,'positionnement modules'!AL38="1a"),OR('positionnement modules'!AL39=1,'positionnement modules'!AL39="1a")),"D","")</f>
        <v/>
      </c>
      <c r="AM38" s="51" t="str">
        <f>IF(AND(OR('positionnement modules'!AM38=1,'positionnement modules'!AM38="1a"),OR('positionnement modules'!AM39=1,'positionnement modules'!AM39="1a")),"D","")</f>
        <v/>
      </c>
      <c r="AN38" s="51" t="str">
        <f>IF(AND(OR('positionnement modules'!AN38=1,'positionnement modules'!AN38="1a"),OR('positionnement modules'!AN39=1,'positionnement modules'!AN39="1a")),"D","")</f>
        <v/>
      </c>
      <c r="AO38" s="51" t="str">
        <f>IF(AND(OR('positionnement modules'!AO38=1,'positionnement modules'!AO38="1a"),OR('positionnement modules'!AO39=1,'positionnement modules'!AO39="1a")),"D","")</f>
        <v/>
      </c>
      <c r="AP38" s="51" t="str">
        <f>IF(AND(OR('positionnement modules'!AP38=1,'positionnement modules'!AP38="1a"),OR('positionnement modules'!AP39=1,'positionnement modules'!AP39="1a")),"D","")</f>
        <v/>
      </c>
      <c r="AQ38" s="51" t="str">
        <f>IF(AND(OR('positionnement modules'!AQ38=1,'positionnement modules'!AQ38="1a"),OR('positionnement modules'!AQ39=1,'positionnement modules'!AQ39="1a")),"D","")</f>
        <v/>
      </c>
      <c r="AR38" s="51" t="str">
        <f>IF(AND(OR('positionnement modules'!AR38=1,'positionnement modules'!AR38="1a"),OR('positionnement modules'!AR39=1,'positionnement modules'!AR39="1a")),"D","")</f>
        <v/>
      </c>
      <c r="AS38" s="51" t="str">
        <f>IF(AND(OR('positionnement modules'!AS38=1,'positionnement modules'!AS38="1a"),OR('positionnement modules'!AS39=1,'positionnement modules'!AS39="1a")),"D","")</f>
        <v/>
      </c>
      <c r="AT38" s="51" t="str">
        <f>IF(AND(OR('positionnement modules'!AT38=1,'positionnement modules'!AT38="1a"),OR('positionnement modules'!AT39=1,'positionnement modules'!AT39="1a")),"D","")</f>
        <v/>
      </c>
      <c r="AU38" s="51" t="str">
        <f>IF(AND(OR('positionnement modules'!AU38=1,'positionnement modules'!AU38="1a"),OR('positionnement modules'!AU39=1,'positionnement modules'!AU39="1a")),"D","")</f>
        <v/>
      </c>
      <c r="AV38" s="51" t="str">
        <f>IF(AND(OR('positionnement modules'!AV38=1,'positionnement modules'!AV38="1a"),OR('positionnement modules'!AV39=1,'positionnement modules'!AV39="1a")),"D","")</f>
        <v/>
      </c>
      <c r="AW38" s="51" t="str">
        <f>IF(AND(OR('positionnement modules'!AW38=1,'positionnement modules'!AW38="1a"),OR('positionnement modules'!AW39=1,'positionnement modules'!AW39="1a")),"D","")</f>
        <v/>
      </c>
      <c r="AX38" s="51" t="str">
        <f>IF(AND(OR('positionnement modules'!AX38=1,'positionnement modules'!AX38="1a"),OR('positionnement modules'!AX39=1,'positionnement modules'!AX39="1a")),"D","")</f>
        <v/>
      </c>
      <c r="AY38" s="51" t="str">
        <f>IF(AND(OR('positionnement modules'!AY38=1,'positionnement modules'!AY38="1a"),OR('positionnement modules'!AY39=1,'positionnement modules'!AY39="1a")),"D","")</f>
        <v/>
      </c>
      <c r="AZ38" s="51" t="str">
        <f>IF(AND(OR('positionnement modules'!AZ38=1,'positionnement modules'!AZ38="1a"),OR('positionnement modules'!AZ39=1,'positionnement modules'!AZ39="1a")),"D","")</f>
        <v/>
      </c>
      <c r="BA38" s="51" t="str">
        <f>IF(AND(OR('positionnement modules'!BA38=1,'positionnement modules'!BA38="1a"),OR('positionnement modules'!BA39=1,'positionnement modules'!BA39="1a")),"D","")</f>
        <v/>
      </c>
      <c r="BB38" s="51" t="str">
        <f>IF(AND(OR('positionnement modules'!BB38=1,'positionnement modules'!BB38="1a"),OR('positionnement modules'!BB39=1,'positionnement modules'!BB39="1a")),"D","")</f>
        <v/>
      </c>
      <c r="BC38" s="51" t="str">
        <f>IF(AND(OR('positionnement modules'!BC38=1,'positionnement modules'!BC38="1a"),OR('positionnement modules'!BC39=1,'positionnement modules'!BC39="1a")),"D","")</f>
        <v/>
      </c>
      <c r="BD38" s="51" t="str">
        <f>IF(AND(OR('positionnement modules'!BD38=1,'positionnement modules'!BD38="1a"),OR('positionnement modules'!BD39=1,'positionnement modules'!BD39="1a")),"D","")</f>
        <v/>
      </c>
      <c r="BE38" s="51" t="str">
        <f>IF(AND(OR('positionnement modules'!BE38=1,'positionnement modules'!BE38="1a"),OR('positionnement modules'!BE39=1,'positionnement modules'!BE39="1a")),"D","")</f>
        <v/>
      </c>
      <c r="BF38" s="51" t="str">
        <f>IF(AND(OR('positionnement modules'!BF38=1,'positionnement modules'!BF38="1a"),OR('positionnement modules'!BF39=1,'positionnement modules'!BF39="1a")),"D","")</f>
        <v/>
      </c>
      <c r="BG38" s="51" t="str">
        <f>IF(AND(OR('positionnement modules'!BG38=1,'positionnement modules'!BG38="1a"),OR('positionnement modules'!BG39=1,'positionnement modules'!BG39="1a")),"D","")</f>
        <v/>
      </c>
      <c r="BH38" s="51" t="str">
        <f>IF(AND(OR('positionnement modules'!BH38=1,'positionnement modules'!BH38="1a"),OR('positionnement modules'!BH39=1,'positionnement modules'!BH39="1a")),"D","")</f>
        <v/>
      </c>
      <c r="BI38" s="51" t="str">
        <f>IF(AND(OR('positionnement modules'!BI38=1,'positionnement modules'!BI38="1a"),OR('positionnement modules'!BI39=1,'positionnement modules'!BI39="1a")),"D","")</f>
        <v/>
      </c>
      <c r="BJ38" s="51" t="str">
        <f>IF(AND(OR('positionnement modules'!BJ38=1,'positionnement modules'!BJ38="1a"),OR('positionnement modules'!BJ39=1,'positionnement modules'!BJ39="1a")),"D","")</f>
        <v/>
      </c>
      <c r="BK38" s="51" t="str">
        <f>IF(AND(OR('positionnement modules'!BK38=1,'positionnement modules'!BK38="1a"),OR('positionnement modules'!BK39=1,'positionnement modules'!BK39="1a")),"D","")</f>
        <v/>
      </c>
      <c r="BL38" s="51" t="str">
        <f>IF(AND(OR('positionnement modules'!BL38=1,'positionnement modules'!BL38="1a"),OR('positionnement modules'!BL39=1,'positionnement modules'!BL39="1a")),"D","")</f>
        <v/>
      </c>
      <c r="BM38" s="51" t="str">
        <f>IF(AND(OR('positionnement modules'!BM38=1,'positionnement modules'!BM38="1a"),OR('positionnement modules'!BM39=1,'positionnement modules'!BM39="1a")),"D","")</f>
        <v/>
      </c>
      <c r="BN38" s="51" t="str">
        <f>IF(AND(OR('positionnement modules'!BN38=1,'positionnement modules'!BN38="1a"),OR('positionnement modules'!BN39=1,'positionnement modules'!BN39="1a")),"D","")</f>
        <v/>
      </c>
      <c r="BO38" s="51" t="str">
        <f>IF(AND(OR('positionnement modules'!BO38=1,'positionnement modules'!BO38="1a"),OR('positionnement modules'!BO39=1,'positionnement modules'!BO39="1a")),"D","")</f>
        <v/>
      </c>
      <c r="BP38" s="51" t="str">
        <f>IF(AND(OR('positionnement modules'!BP38=1,'positionnement modules'!BP38="1a"),OR('positionnement modules'!BP39=1,'positionnement modules'!BP39="1a")),"D","")</f>
        <v/>
      </c>
      <c r="BQ38" s="51" t="str">
        <f>IF(AND(OR('positionnement modules'!BQ38=1,'positionnement modules'!BQ38="1a"),OR('positionnement modules'!BQ39=1,'positionnement modules'!BQ39="1a")),"D","")</f>
        <v/>
      </c>
      <c r="BR38" s="51" t="str">
        <f>IF(AND(OR('positionnement modules'!BR38=1,'positionnement modules'!BR38="1a"),OR('positionnement modules'!BR39=1,'positionnement modules'!BR39="1a")),"D","")</f>
        <v/>
      </c>
      <c r="BS38" s="51" t="str">
        <f>IF(AND(OR('positionnement modules'!BS38=1,'positionnement modules'!BS38="1a"),OR('positionnement modules'!BS39=1,'positionnement modules'!BS39="1a")),"D","")</f>
        <v/>
      </c>
      <c r="BT38" s="51" t="str">
        <f>IF(AND(OR('positionnement modules'!BT38=1,'positionnement modules'!BT38="1a"),OR('positionnement modules'!BT39=1,'positionnement modules'!BT39="1a")),"D","")</f>
        <v/>
      </c>
      <c r="BU38" s="51" t="str">
        <f>IF(AND(OR('positionnement modules'!BU38=1,'positionnement modules'!BU38="1a"),OR('positionnement modules'!BU39=1,'positionnement modules'!BU39="1a")),"D","")</f>
        <v/>
      </c>
      <c r="BV38" s="51" t="str">
        <f>IF(AND(OR('positionnement modules'!BV38=1,'positionnement modules'!BV38="1a"),OR('positionnement modules'!BV39=1,'positionnement modules'!BV39="1a")),"D","")</f>
        <v/>
      </c>
      <c r="BW38" s="51" t="str">
        <f>IF(AND(OR('positionnement modules'!BW38=1,'positionnement modules'!BW38="1a"),OR('positionnement modules'!BW39=1,'positionnement modules'!BW39="1a")),"D","")</f>
        <v/>
      </c>
      <c r="BX38" s="51" t="str">
        <f>IF(AND(OR('positionnement modules'!BX38=1,'positionnement modules'!BX38="1a"),OR('positionnement modules'!BX39=1,'positionnement modules'!BX39="1a")),"D","")</f>
        <v/>
      </c>
      <c r="BY38" s="51" t="str">
        <f>IF(AND(OR('positionnement modules'!BY38=1,'positionnement modules'!BY38="1a"),OR('positionnement modules'!BY39=1,'positionnement modules'!BY39="1a")),"D","")</f>
        <v/>
      </c>
      <c r="BZ38" s="51" t="str">
        <f>IF(AND(OR('positionnement modules'!BZ38=1,'positionnement modules'!BZ38="1a"),OR('positionnement modules'!BZ39=1,'positionnement modules'!BZ39="1a")),"D","")</f>
        <v/>
      </c>
      <c r="CA38" s="51" t="str">
        <f>IF(AND(OR('positionnement modules'!CA38=1,'positionnement modules'!CA38="1a"),OR('positionnement modules'!CA39=1,'positionnement modules'!CA39="1a")),"D","")</f>
        <v/>
      </c>
      <c r="CB38" s="51" t="str">
        <f>IF(AND(OR('positionnement modules'!CB38=1,'positionnement modules'!CB38="1a"),OR('positionnement modules'!CB39=1,'positionnement modules'!CB39="1a")),"D","")</f>
        <v/>
      </c>
      <c r="CC38" s="51" t="str">
        <f>IF(AND(OR('positionnement modules'!CC38=1,'positionnement modules'!CC38="1a"),OR('positionnement modules'!CC39=1,'positionnement modules'!CC39="1a")),"D","")</f>
        <v/>
      </c>
      <c r="CD38" s="51" t="str">
        <f>IF(AND(OR('positionnement modules'!CD38=1,'positionnement modules'!CD38="1a"),OR('positionnement modules'!CD39=1,'positionnement modules'!CD39="1a")),"D","")</f>
        <v/>
      </c>
      <c r="CE38" s="51" t="str">
        <f>IF(AND(OR('positionnement modules'!CE38=1,'positionnement modules'!CE38="1a"),OR('positionnement modules'!CE39=1,'positionnement modules'!CE39="1a")),"D","")</f>
        <v/>
      </c>
      <c r="CF38" s="51" t="str">
        <f>IF(AND(OR('positionnement modules'!CF38=1,'positionnement modules'!CF38="1a"),OR('positionnement modules'!CF39=1,'positionnement modules'!CF39="1a")),"D","")</f>
        <v/>
      </c>
      <c r="CG38" s="51" t="str">
        <f>IF(AND(OR('positionnement modules'!CG38=1,'positionnement modules'!CG38="1a"),OR('positionnement modules'!CG39=1,'positionnement modules'!CG39="1a")),"D","")</f>
        <v/>
      </c>
      <c r="CH38" s="51" t="str">
        <f>IF(AND(OR('positionnement modules'!CH38=1,'positionnement modules'!CH38="1a"),OR('positionnement modules'!CH39=1,'positionnement modules'!CH39="1a")),"D","")</f>
        <v/>
      </c>
      <c r="CI38" s="51" t="str">
        <f>IF(AND(OR('positionnement modules'!CI38=1,'positionnement modules'!CI38="1a"),OR('positionnement modules'!CI39=1,'positionnement modules'!CI39="1a")),"D","")</f>
        <v/>
      </c>
      <c r="CJ38" s="51" t="str">
        <f>IF(AND(OR('positionnement modules'!CJ38=1,'positionnement modules'!CJ38="1a"),OR('positionnement modules'!CJ39=1,'positionnement modules'!CJ39="1a")),"D","")</f>
        <v/>
      </c>
      <c r="CK38" s="51" t="str">
        <f>IF(AND(OR('positionnement modules'!CK38=1,'positionnement modules'!CK38="1a"),OR('positionnement modules'!CK39=1,'positionnement modules'!CK39="1a")),"D","")</f>
        <v/>
      </c>
      <c r="CL38" s="51" t="str">
        <f>IF(AND(OR('positionnement modules'!CL38=1,'positionnement modules'!CL38="1a"),OR('positionnement modules'!CL39=1,'positionnement modules'!CL39="1a")),"D","")</f>
        <v/>
      </c>
      <c r="CM38" s="51" t="str">
        <f>IF(AND(OR('positionnement modules'!CM38=1,'positionnement modules'!CM38="1a"),OR('positionnement modules'!CM39=1,'positionnement modules'!CM39="1a")),"D","")</f>
        <v/>
      </c>
      <c r="CN38" s="51" t="str">
        <f>IF(AND(OR('positionnement modules'!CN38=1,'positionnement modules'!CN38="1a"),OR('positionnement modules'!CN39=1,'positionnement modules'!CN39="1a")),"D","")</f>
        <v/>
      </c>
      <c r="CO38" s="51" t="str">
        <f>IF(AND(OR('positionnement modules'!CO38=1,'positionnement modules'!CO38="1a"),OR('positionnement modules'!CO39=1,'positionnement modules'!CO39="1a")),"D","")</f>
        <v/>
      </c>
      <c r="CP38" s="51" t="str">
        <f>IF(AND(OR('positionnement modules'!CP38=1,'positionnement modules'!CP38="1a"),OR('positionnement modules'!CP39=1,'positionnement modules'!CP39="1a")),"D","")</f>
        <v/>
      </c>
      <c r="CQ38" s="51" t="str">
        <f>IF(AND(OR('positionnement modules'!CQ38=1,'positionnement modules'!CQ38="1a"),OR('positionnement modules'!CQ39=1,'positionnement modules'!CQ39="1a")),"D","")</f>
        <v/>
      </c>
      <c r="CR38" s="51" t="str">
        <f>IF(AND(OR('positionnement modules'!CR38=1,'positionnement modules'!CR38="1a"),OR('positionnement modules'!CR39=1,'positionnement modules'!CR39="1a")),"D","")</f>
        <v/>
      </c>
      <c r="CS38" s="51" t="str">
        <f>IF(AND(OR('positionnement modules'!CS38=1,'positionnement modules'!CS38="1a"),OR('positionnement modules'!CS39=1,'positionnement modules'!CS39="1a")),"D","")</f>
        <v/>
      </c>
      <c r="CT38" s="51" t="str">
        <f>IF(AND(OR('positionnement modules'!CT38=1,'positionnement modules'!CT38="1a"),OR('positionnement modules'!CT39=1,'positionnement modules'!CT39="1a")),"D","")</f>
        <v/>
      </c>
      <c r="CU38" s="51" t="str">
        <f>IF(AND(OR('positionnement modules'!CU38=1,'positionnement modules'!CU38="1a"),OR('positionnement modules'!CU39=1,'positionnement modules'!CU39="1a")),"D","")</f>
        <v/>
      </c>
      <c r="CV38" s="51" t="str">
        <f>IF(AND(OR('positionnement modules'!CV38=1,'positionnement modules'!CV38="1a"),OR('positionnement modules'!CV39=1,'positionnement modules'!CV39="1a")),"D","")</f>
        <v/>
      </c>
      <c r="CW38" s="51" t="str">
        <f>IF(AND(OR('positionnement modules'!CW38=1,'positionnement modules'!CW38="1a"),OR('positionnement modules'!CW39=1,'positionnement modules'!CW39="1a")),"D","")</f>
        <v/>
      </c>
      <c r="CX38" s="51" t="str">
        <f>IF(AND(OR('positionnement modules'!CX38=1,'positionnement modules'!CX38="1a"),OR('positionnement modules'!CX39=1,'positionnement modules'!CX39="1a")),"D","")</f>
        <v/>
      </c>
      <c r="CY38" s="51" t="str">
        <f>IF(AND(OR('positionnement modules'!CY38=1,'positionnement modules'!CY38="1a"),OR('positionnement modules'!CY39=1,'positionnement modules'!CY39="1a")),"D","")</f>
        <v/>
      </c>
      <c r="CZ38" s="51" t="str">
        <f>IF(AND(OR('positionnement modules'!CZ38=1,'positionnement modules'!CZ38="1a"),OR('positionnement modules'!CZ39=1,'positionnement modules'!CZ39="1a")),"D","")</f>
        <v/>
      </c>
      <c r="DA38" s="51" t="str">
        <f>IF(AND(OR('positionnement modules'!DA38=1,'positionnement modules'!DA38="1a"),OR('positionnement modules'!DA39=1,'positionnement modules'!DA39="1a")),"D","")</f>
        <v/>
      </c>
      <c r="DB38" s="51" t="str">
        <f>IF(AND(OR('positionnement modules'!DB38=1,'positionnement modules'!DB38="1a"),OR('positionnement modules'!DB39=1,'positionnement modules'!DB39="1a")),"D","")</f>
        <v/>
      </c>
      <c r="DC38" s="51" t="str">
        <f>IF(AND(OR('positionnement modules'!DC38=1,'positionnement modules'!DC38="1a"),OR('positionnement modules'!DC39=1,'positionnement modules'!DC39="1a")),"D","")</f>
        <v/>
      </c>
      <c r="DD38" s="52" t="str">
        <f>IF(AND(OR('positionnement modules'!DD38=1,'positionnement modules'!DD38="1a"),OR('positionnement modules'!DD39=1,'positionnement modules'!DD39="1a")),"D","")</f>
        <v/>
      </c>
      <c r="DE38" s="5" t="str">
        <f>IF(AND(OR('positionnement modules'!DE38=1,'positionnement modules'!DE38="1a"),OR('positionnement modules'!DE39=1,'positionnement modules'!DE39="1a")),"D","")</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IF(AND(OR('positionnement modules'!B39=1,'positionnement modules'!B39="1a"),OR('positionnement modules'!B40=1,'positionnement modules'!B40="1a")),"D","")</f>
        <v/>
      </c>
      <c r="C39" s="50" t="str">
        <f>IF(AND(OR('positionnement modules'!C39=1,'positionnement modules'!C39="1a"),OR('positionnement modules'!C40=1,'positionnement modules'!C40="1a")),"D","")</f>
        <v/>
      </c>
      <c r="D39" s="51" t="str">
        <f>IF(AND(OR('positionnement modules'!D39=1,'positionnement modules'!D39="1a"),OR('positionnement modules'!D40=1,'positionnement modules'!D40="1a")),"D","")</f>
        <v/>
      </c>
      <c r="E39" s="51" t="str">
        <f>IF(AND(OR('positionnement modules'!E39=1,'positionnement modules'!E39="1a"),OR('positionnement modules'!E40=1,'positionnement modules'!E40="1a")),"D","")</f>
        <v/>
      </c>
      <c r="F39" s="51" t="str">
        <f>IF(AND(OR('positionnement modules'!F39=1,'positionnement modules'!F39="1a"),OR('positionnement modules'!F40=1,'positionnement modules'!F40="1a")),"D","")</f>
        <v/>
      </c>
      <c r="G39" s="51" t="str">
        <f>IF(AND(OR('positionnement modules'!G39=1,'positionnement modules'!G39="1a"),OR('positionnement modules'!G40=1,'positionnement modules'!G40="1a")),"D","")</f>
        <v/>
      </c>
      <c r="H39" s="51" t="str">
        <f>IF(AND(OR('positionnement modules'!H39=1,'positionnement modules'!H39="1a"),OR('positionnement modules'!H40=1,'positionnement modules'!H40="1a")),"D","")</f>
        <v/>
      </c>
      <c r="I39" s="51" t="str">
        <f>IF(AND(OR('positionnement modules'!I39=1,'positionnement modules'!I39="1a"),OR('positionnement modules'!I40=1,'positionnement modules'!I40="1a")),"D","")</f>
        <v/>
      </c>
      <c r="J39" s="51" t="str">
        <f>IF(AND(OR('positionnement modules'!J39=1,'positionnement modules'!J39="1a"),OR('positionnement modules'!J40=1,'positionnement modules'!J40="1a")),"D","")</f>
        <v/>
      </c>
      <c r="K39" s="51" t="str">
        <f>IF(AND(OR('positionnement modules'!K39=1,'positionnement modules'!K39="1a"),OR('positionnement modules'!K40=1,'positionnement modules'!K40="1a")),"D","")</f>
        <v/>
      </c>
      <c r="L39" s="51" t="str">
        <f>IF(AND(OR('positionnement modules'!L39=1,'positionnement modules'!L39="1a"),OR('positionnement modules'!L40=1,'positionnement modules'!L40="1a")),"D","")</f>
        <v/>
      </c>
      <c r="M39" s="51" t="str">
        <f>IF(AND(OR('positionnement modules'!M39=1,'positionnement modules'!M39="1a"),OR('positionnement modules'!M40=1,'positionnement modules'!M40="1a")),"D","")</f>
        <v/>
      </c>
      <c r="N39" s="51" t="str">
        <f>IF(AND(OR('positionnement modules'!N39=1,'positionnement modules'!N39="1a"),OR('positionnement modules'!N40=1,'positionnement modules'!N40="1a")),"D","")</f>
        <v/>
      </c>
      <c r="O39" s="51" t="str">
        <f>IF(AND(OR('positionnement modules'!O39=1,'positionnement modules'!O39="1a"),OR('positionnement modules'!O40=1,'positionnement modules'!O40="1a")),"D","")</f>
        <v/>
      </c>
      <c r="P39" s="51" t="str">
        <f>IF(AND(OR('positionnement modules'!P39=1,'positionnement modules'!P39="1a"),OR('positionnement modules'!P40=1,'positionnement modules'!P40="1a")),"D","")</f>
        <v/>
      </c>
      <c r="Q39" s="51" t="str">
        <f>IF(AND(OR('positionnement modules'!Q39=1,'positionnement modules'!Q39="1a"),OR('positionnement modules'!Q40=1,'positionnement modules'!Q40="1a")),"D","")</f>
        <v/>
      </c>
      <c r="R39" s="51" t="str">
        <f>IF(AND(OR('positionnement modules'!R39=1,'positionnement modules'!R39="1a"),OR('positionnement modules'!R40=1,'positionnement modules'!R40="1a")),"D","")</f>
        <v/>
      </c>
      <c r="S39" s="51" t="str">
        <f>IF(AND(OR('positionnement modules'!S39=1,'positionnement modules'!S39="1a"),OR('positionnement modules'!S40=1,'positionnement modules'!S40="1a")),"D","")</f>
        <v/>
      </c>
      <c r="T39" s="51" t="str">
        <f>IF(AND(OR('positionnement modules'!T39=1,'positionnement modules'!T39="1a"),OR('positionnement modules'!T40=1,'positionnement modules'!T40="1a")),"D","")</f>
        <v/>
      </c>
      <c r="U39" s="51" t="str">
        <f>IF(AND(OR('positionnement modules'!U39=1,'positionnement modules'!U39="1a"),OR('positionnement modules'!U40=1,'positionnement modules'!U40="1a")),"D","")</f>
        <v/>
      </c>
      <c r="V39" s="51" t="str">
        <f>IF(AND(OR('positionnement modules'!V39=1,'positionnement modules'!V39="1a"),OR('positionnement modules'!V40=1,'positionnement modules'!V40="1a")),"D","")</f>
        <v/>
      </c>
      <c r="W39" s="51" t="str">
        <f>IF(AND(OR('positionnement modules'!W39=1,'positionnement modules'!W39="1a"),OR('positionnement modules'!W40=1,'positionnement modules'!W40="1a")),"D","")</f>
        <v/>
      </c>
      <c r="X39" s="51" t="str">
        <f>IF(AND(OR('positionnement modules'!X39=1,'positionnement modules'!X39="1a"),OR('positionnement modules'!X40=1,'positionnement modules'!X40="1a")),"D","")</f>
        <v/>
      </c>
      <c r="Y39" s="51" t="str">
        <f>IF(AND(OR('positionnement modules'!Y39=1,'positionnement modules'!Y39="1a"),OR('positionnement modules'!Y40=1,'positionnement modules'!Y40="1a")),"D","")</f>
        <v/>
      </c>
      <c r="Z39" s="51" t="str">
        <f>IF(AND(OR('positionnement modules'!Z39=1,'positionnement modules'!Z39="1a"),OR('positionnement modules'!Z40=1,'positionnement modules'!Z40="1a")),"D","")</f>
        <v/>
      </c>
      <c r="AA39" s="51" t="str">
        <f>IF(AND(OR('positionnement modules'!AA39=1,'positionnement modules'!AA39="1a"),OR('positionnement modules'!AA40=1,'positionnement modules'!AA40="1a")),"D","")</f>
        <v/>
      </c>
      <c r="AB39" s="51" t="str">
        <f>IF(AND(OR('positionnement modules'!AB39=1,'positionnement modules'!AB39="1a"),OR('positionnement modules'!AB40=1,'positionnement modules'!AB40="1a")),"D","")</f>
        <v/>
      </c>
      <c r="AC39" s="51" t="str">
        <f>IF(AND(OR('positionnement modules'!AC39=1,'positionnement modules'!AC39="1a"),OR('positionnement modules'!AC40=1,'positionnement modules'!AC40="1a")),"D","")</f>
        <v/>
      </c>
      <c r="AD39" s="51" t="str">
        <f>IF(AND(OR('positionnement modules'!AD39=1,'positionnement modules'!AD39="1a"),OR('positionnement modules'!AD40=1,'positionnement modules'!AD40="1a")),"D","")</f>
        <v/>
      </c>
      <c r="AE39" s="51" t="str">
        <f>IF(AND(OR('positionnement modules'!AE39=1,'positionnement modules'!AE39="1a"),OR('positionnement modules'!AE40=1,'positionnement modules'!AE40="1a")),"D","")</f>
        <v/>
      </c>
      <c r="AF39" s="51" t="str">
        <f>IF(AND(OR('positionnement modules'!AF39=1,'positionnement modules'!AF39="1a"),OR('positionnement modules'!AF40=1,'positionnement modules'!AF40="1a")),"D","")</f>
        <v/>
      </c>
      <c r="AG39" s="51" t="str">
        <f>IF(AND(OR('positionnement modules'!AG39=1,'positionnement modules'!AG39="1a"),OR('positionnement modules'!AG40=1,'positionnement modules'!AG40="1a")),"D","")</f>
        <v/>
      </c>
      <c r="AH39" s="51" t="str">
        <f>IF(AND(OR('positionnement modules'!AH39=1,'positionnement modules'!AH39="1a"),OR('positionnement modules'!AH40=1,'positionnement modules'!AH40="1a")),"D","")</f>
        <v/>
      </c>
      <c r="AI39" s="51" t="str">
        <f>IF(AND(OR('positionnement modules'!AI39=1,'positionnement modules'!AI39="1a"),OR('positionnement modules'!AI40=1,'positionnement modules'!AI40="1a")),"D","")</f>
        <v/>
      </c>
      <c r="AJ39" s="51" t="str">
        <f>IF(AND(OR('positionnement modules'!AJ39=1,'positionnement modules'!AJ39="1a"),OR('positionnement modules'!AJ40=1,'positionnement modules'!AJ40="1a")),"D","")</f>
        <v/>
      </c>
      <c r="AK39" s="51" t="str">
        <f>IF(AND(OR('positionnement modules'!AK39=1,'positionnement modules'!AK39="1a"),OR('positionnement modules'!AK40=1,'positionnement modules'!AK40="1a")),"D","")</f>
        <v/>
      </c>
      <c r="AL39" s="51" t="str">
        <f>IF(AND(OR('positionnement modules'!AL39=1,'positionnement modules'!AL39="1a"),OR('positionnement modules'!AL40=1,'positionnement modules'!AL40="1a")),"D","")</f>
        <v/>
      </c>
      <c r="AM39" s="51" t="str">
        <f>IF(AND(OR('positionnement modules'!AM39=1,'positionnement modules'!AM39="1a"),OR('positionnement modules'!AM40=1,'positionnement modules'!AM40="1a")),"D","")</f>
        <v/>
      </c>
      <c r="AN39" s="51" t="str">
        <f>IF(AND(OR('positionnement modules'!AN39=1,'positionnement modules'!AN39="1a"),OR('positionnement modules'!AN40=1,'positionnement modules'!AN40="1a")),"D","")</f>
        <v/>
      </c>
      <c r="AO39" s="51" t="str">
        <f>IF(AND(OR('positionnement modules'!AO39=1,'positionnement modules'!AO39="1a"),OR('positionnement modules'!AO40=1,'positionnement modules'!AO40="1a")),"D","")</f>
        <v/>
      </c>
      <c r="AP39" s="51" t="str">
        <f>IF(AND(OR('positionnement modules'!AP39=1,'positionnement modules'!AP39="1a"),OR('positionnement modules'!AP40=1,'positionnement modules'!AP40="1a")),"D","")</f>
        <v/>
      </c>
      <c r="AQ39" s="51" t="str">
        <f>IF(AND(OR('positionnement modules'!AQ39=1,'positionnement modules'!AQ39="1a"),OR('positionnement modules'!AQ40=1,'positionnement modules'!AQ40="1a")),"D","")</f>
        <v/>
      </c>
      <c r="AR39" s="51" t="str">
        <f>IF(AND(OR('positionnement modules'!AR39=1,'positionnement modules'!AR39="1a"),OR('positionnement modules'!AR40=1,'positionnement modules'!AR40="1a")),"D","")</f>
        <v/>
      </c>
      <c r="AS39" s="51" t="str">
        <f>IF(AND(OR('positionnement modules'!AS39=1,'positionnement modules'!AS39="1a"),OR('positionnement modules'!AS40=1,'positionnement modules'!AS40="1a")),"D","")</f>
        <v/>
      </c>
      <c r="AT39" s="51" t="str">
        <f>IF(AND(OR('positionnement modules'!AT39=1,'positionnement modules'!AT39="1a"),OR('positionnement modules'!AT40=1,'positionnement modules'!AT40="1a")),"D","")</f>
        <v/>
      </c>
      <c r="AU39" s="51" t="str">
        <f>IF(AND(OR('positionnement modules'!AU39=1,'positionnement modules'!AU39="1a"),OR('positionnement modules'!AU40=1,'positionnement modules'!AU40="1a")),"D","")</f>
        <v/>
      </c>
      <c r="AV39" s="51" t="str">
        <f>IF(AND(OR('positionnement modules'!AV39=1,'positionnement modules'!AV39="1a"),OR('positionnement modules'!AV40=1,'positionnement modules'!AV40="1a")),"D","")</f>
        <v/>
      </c>
      <c r="AW39" s="51" t="str">
        <f>IF(AND(OR('positionnement modules'!AW39=1,'positionnement modules'!AW39="1a"),OR('positionnement modules'!AW40=1,'positionnement modules'!AW40="1a")),"D","")</f>
        <v/>
      </c>
      <c r="AX39" s="51" t="str">
        <f>IF(AND(OR('positionnement modules'!AX39=1,'positionnement modules'!AX39="1a"),OR('positionnement modules'!AX40=1,'positionnement modules'!AX40="1a")),"D","")</f>
        <v/>
      </c>
      <c r="AY39" s="51" t="str">
        <f>IF(AND(OR('positionnement modules'!AY39=1,'positionnement modules'!AY39="1a"),OR('positionnement modules'!AY40=1,'positionnement modules'!AY40="1a")),"D","")</f>
        <v/>
      </c>
      <c r="AZ39" s="51" t="str">
        <f>IF(AND(OR('positionnement modules'!AZ39=1,'positionnement modules'!AZ39="1a"),OR('positionnement modules'!AZ40=1,'positionnement modules'!AZ40="1a")),"D","")</f>
        <v/>
      </c>
      <c r="BA39" s="51" t="str">
        <f>IF(AND(OR('positionnement modules'!BA39=1,'positionnement modules'!BA39="1a"),OR('positionnement modules'!BA40=1,'positionnement modules'!BA40="1a")),"D","")</f>
        <v/>
      </c>
      <c r="BB39" s="51" t="str">
        <f>IF(AND(OR('positionnement modules'!BB39=1,'positionnement modules'!BB39="1a"),OR('positionnement modules'!BB40=1,'positionnement modules'!BB40="1a")),"D","")</f>
        <v/>
      </c>
      <c r="BC39" s="51" t="str">
        <f>IF(AND(OR('positionnement modules'!BC39=1,'positionnement modules'!BC39="1a"),OR('positionnement modules'!BC40=1,'positionnement modules'!BC40="1a")),"D","")</f>
        <v/>
      </c>
      <c r="BD39" s="51" t="str">
        <f>IF(AND(OR('positionnement modules'!BD39=1,'positionnement modules'!BD39="1a"),OR('positionnement modules'!BD40=1,'positionnement modules'!BD40="1a")),"D","")</f>
        <v/>
      </c>
      <c r="BE39" s="51" t="str">
        <f>IF(AND(OR('positionnement modules'!BE39=1,'positionnement modules'!BE39="1a"),OR('positionnement modules'!BE40=1,'positionnement modules'!BE40="1a")),"D","")</f>
        <v/>
      </c>
      <c r="BF39" s="51" t="str">
        <f>IF(AND(OR('positionnement modules'!BF39=1,'positionnement modules'!BF39="1a"),OR('positionnement modules'!BF40=1,'positionnement modules'!BF40="1a")),"D","")</f>
        <v/>
      </c>
      <c r="BG39" s="51" t="str">
        <f>IF(AND(OR('positionnement modules'!BG39=1,'positionnement modules'!BG39="1a"),OR('positionnement modules'!BG40=1,'positionnement modules'!BG40="1a")),"D","")</f>
        <v/>
      </c>
      <c r="BH39" s="51" t="str">
        <f>IF(AND(OR('positionnement modules'!BH39=1,'positionnement modules'!BH39="1a"),OR('positionnement modules'!BH40=1,'positionnement modules'!BH40="1a")),"D","")</f>
        <v/>
      </c>
      <c r="BI39" s="51" t="str">
        <f>IF(AND(OR('positionnement modules'!BI39=1,'positionnement modules'!BI39="1a"),OR('positionnement modules'!BI40=1,'positionnement modules'!BI40="1a")),"D","")</f>
        <v/>
      </c>
      <c r="BJ39" s="51" t="str">
        <f>IF(AND(OR('positionnement modules'!BJ39=1,'positionnement modules'!BJ39="1a"),OR('positionnement modules'!BJ40=1,'positionnement modules'!BJ40="1a")),"D","")</f>
        <v/>
      </c>
      <c r="BK39" s="51" t="str">
        <f>IF(AND(OR('positionnement modules'!BK39=1,'positionnement modules'!BK39="1a"),OR('positionnement modules'!BK40=1,'positionnement modules'!BK40="1a")),"D","")</f>
        <v/>
      </c>
      <c r="BL39" s="51" t="str">
        <f>IF(AND(OR('positionnement modules'!BL39=1,'positionnement modules'!BL39="1a"),OR('positionnement modules'!BL40=1,'positionnement modules'!BL40="1a")),"D","")</f>
        <v/>
      </c>
      <c r="BM39" s="51" t="str">
        <f>IF(AND(OR('positionnement modules'!BM39=1,'positionnement modules'!BM39="1a"),OR('positionnement modules'!BM40=1,'positionnement modules'!BM40="1a")),"D","")</f>
        <v/>
      </c>
      <c r="BN39" s="51" t="str">
        <f>IF(AND(OR('positionnement modules'!BN39=1,'positionnement modules'!BN39="1a"),OR('positionnement modules'!BN40=1,'positionnement modules'!BN40="1a")),"D","")</f>
        <v/>
      </c>
      <c r="BO39" s="51" t="str">
        <f>IF(AND(OR('positionnement modules'!BO39=1,'positionnement modules'!BO39="1a"),OR('positionnement modules'!BO40=1,'positionnement modules'!BO40="1a")),"D","")</f>
        <v/>
      </c>
      <c r="BP39" s="51" t="str">
        <f>IF(AND(OR('positionnement modules'!BP39=1,'positionnement modules'!BP39="1a"),OR('positionnement modules'!BP40=1,'positionnement modules'!BP40="1a")),"D","")</f>
        <v/>
      </c>
      <c r="BQ39" s="51" t="str">
        <f>IF(AND(OR('positionnement modules'!BQ39=1,'positionnement modules'!BQ39="1a"),OR('positionnement modules'!BQ40=1,'positionnement modules'!BQ40="1a")),"D","")</f>
        <v/>
      </c>
      <c r="BR39" s="51" t="str">
        <f>IF(AND(OR('positionnement modules'!BR39=1,'positionnement modules'!BR39="1a"),OR('positionnement modules'!BR40=1,'positionnement modules'!BR40="1a")),"D","")</f>
        <v/>
      </c>
      <c r="BS39" s="51" t="str">
        <f>IF(AND(OR('positionnement modules'!BS39=1,'positionnement modules'!BS39="1a"),OR('positionnement modules'!BS40=1,'positionnement modules'!BS40="1a")),"D","")</f>
        <v/>
      </c>
      <c r="BT39" s="51" t="str">
        <f>IF(AND(OR('positionnement modules'!BT39=1,'positionnement modules'!BT39="1a"),OR('positionnement modules'!BT40=1,'positionnement modules'!BT40="1a")),"D","")</f>
        <v/>
      </c>
      <c r="BU39" s="51" t="str">
        <f>IF(AND(OR('positionnement modules'!BU39=1,'positionnement modules'!BU39="1a"),OR('positionnement modules'!BU40=1,'positionnement modules'!BU40="1a")),"D","")</f>
        <v/>
      </c>
      <c r="BV39" s="51" t="str">
        <f>IF(AND(OR('positionnement modules'!BV39=1,'positionnement modules'!BV39="1a"),OR('positionnement modules'!BV40=1,'positionnement modules'!BV40="1a")),"D","")</f>
        <v/>
      </c>
      <c r="BW39" s="51" t="str">
        <f>IF(AND(OR('positionnement modules'!BW39=1,'positionnement modules'!BW39="1a"),OR('positionnement modules'!BW40=1,'positionnement modules'!BW40="1a")),"D","")</f>
        <v/>
      </c>
      <c r="BX39" s="51" t="str">
        <f>IF(AND(OR('positionnement modules'!BX39=1,'positionnement modules'!BX39="1a"),OR('positionnement modules'!BX40=1,'positionnement modules'!BX40="1a")),"D","")</f>
        <v/>
      </c>
      <c r="BY39" s="51" t="str">
        <f>IF(AND(OR('positionnement modules'!BY39=1,'positionnement modules'!BY39="1a"),OR('positionnement modules'!BY40=1,'positionnement modules'!BY40="1a")),"D","")</f>
        <v/>
      </c>
      <c r="BZ39" s="51" t="str">
        <f>IF(AND(OR('positionnement modules'!BZ39=1,'positionnement modules'!BZ39="1a"),OR('positionnement modules'!BZ40=1,'positionnement modules'!BZ40="1a")),"D","")</f>
        <v/>
      </c>
      <c r="CA39" s="51" t="str">
        <f>IF(AND(OR('positionnement modules'!CA39=1,'positionnement modules'!CA39="1a"),OR('positionnement modules'!CA40=1,'positionnement modules'!CA40="1a")),"D","")</f>
        <v/>
      </c>
      <c r="CB39" s="51" t="str">
        <f>IF(AND(OR('positionnement modules'!CB39=1,'positionnement modules'!CB39="1a"),OR('positionnement modules'!CB40=1,'positionnement modules'!CB40="1a")),"D","")</f>
        <v/>
      </c>
      <c r="CC39" s="51" t="str">
        <f>IF(AND(OR('positionnement modules'!CC39=1,'positionnement modules'!CC39="1a"),OR('positionnement modules'!CC40=1,'positionnement modules'!CC40="1a")),"D","")</f>
        <v/>
      </c>
      <c r="CD39" s="51" t="str">
        <f>IF(AND(OR('positionnement modules'!CD39=1,'positionnement modules'!CD39="1a"),OR('positionnement modules'!CD40=1,'positionnement modules'!CD40="1a")),"D","")</f>
        <v/>
      </c>
      <c r="CE39" s="51" t="str">
        <f>IF(AND(OR('positionnement modules'!CE39=1,'positionnement modules'!CE39="1a"),OR('positionnement modules'!CE40=1,'positionnement modules'!CE40="1a")),"D","")</f>
        <v/>
      </c>
      <c r="CF39" s="51" t="str">
        <f>IF(AND(OR('positionnement modules'!CF39=1,'positionnement modules'!CF39="1a"),OR('positionnement modules'!CF40=1,'positionnement modules'!CF40="1a")),"D","")</f>
        <v/>
      </c>
      <c r="CG39" s="51" t="str">
        <f>IF(AND(OR('positionnement modules'!CG39=1,'positionnement modules'!CG39="1a"),OR('positionnement modules'!CG40=1,'positionnement modules'!CG40="1a")),"D","")</f>
        <v/>
      </c>
      <c r="CH39" s="51" t="str">
        <f>IF(AND(OR('positionnement modules'!CH39=1,'positionnement modules'!CH39="1a"),OR('positionnement modules'!CH40=1,'positionnement modules'!CH40="1a")),"D","")</f>
        <v/>
      </c>
      <c r="CI39" s="51" t="str">
        <f>IF(AND(OR('positionnement modules'!CI39=1,'positionnement modules'!CI39="1a"),OR('positionnement modules'!CI40=1,'positionnement modules'!CI40="1a")),"D","")</f>
        <v/>
      </c>
      <c r="CJ39" s="51" t="str">
        <f>IF(AND(OR('positionnement modules'!CJ39=1,'positionnement modules'!CJ39="1a"),OR('positionnement modules'!CJ40=1,'positionnement modules'!CJ40="1a")),"D","")</f>
        <v/>
      </c>
      <c r="CK39" s="51" t="str">
        <f>IF(AND(OR('positionnement modules'!CK39=1,'positionnement modules'!CK39="1a"),OR('positionnement modules'!CK40=1,'positionnement modules'!CK40="1a")),"D","")</f>
        <v/>
      </c>
      <c r="CL39" s="51" t="str">
        <f>IF(AND(OR('positionnement modules'!CL39=1,'positionnement modules'!CL39="1a"),OR('positionnement modules'!CL40=1,'positionnement modules'!CL40="1a")),"D","")</f>
        <v/>
      </c>
      <c r="CM39" s="51" t="str">
        <f>IF(AND(OR('positionnement modules'!CM39=1,'positionnement modules'!CM39="1a"),OR('positionnement modules'!CM40=1,'positionnement modules'!CM40="1a")),"D","")</f>
        <v/>
      </c>
      <c r="CN39" s="51" t="str">
        <f>IF(AND(OR('positionnement modules'!CN39=1,'positionnement modules'!CN39="1a"),OR('positionnement modules'!CN40=1,'positionnement modules'!CN40="1a")),"D","")</f>
        <v/>
      </c>
      <c r="CO39" s="51" t="str">
        <f>IF(AND(OR('positionnement modules'!CO39=1,'positionnement modules'!CO39="1a"),OR('positionnement modules'!CO40=1,'positionnement modules'!CO40="1a")),"D","")</f>
        <v/>
      </c>
      <c r="CP39" s="51" t="str">
        <f>IF(AND(OR('positionnement modules'!CP39=1,'positionnement modules'!CP39="1a"),OR('positionnement modules'!CP40=1,'positionnement modules'!CP40="1a")),"D","")</f>
        <v/>
      </c>
      <c r="CQ39" s="51" t="str">
        <f>IF(AND(OR('positionnement modules'!CQ39=1,'positionnement modules'!CQ39="1a"),OR('positionnement modules'!CQ40=1,'positionnement modules'!CQ40="1a")),"D","")</f>
        <v/>
      </c>
      <c r="CR39" s="51" t="str">
        <f>IF(AND(OR('positionnement modules'!CR39=1,'positionnement modules'!CR39="1a"),OR('positionnement modules'!CR40=1,'positionnement modules'!CR40="1a")),"D","")</f>
        <v/>
      </c>
      <c r="CS39" s="51" t="str">
        <f>IF(AND(OR('positionnement modules'!CS39=1,'positionnement modules'!CS39="1a"),OR('positionnement modules'!CS40=1,'positionnement modules'!CS40="1a")),"D","")</f>
        <v/>
      </c>
      <c r="CT39" s="51" t="str">
        <f>IF(AND(OR('positionnement modules'!CT39=1,'positionnement modules'!CT39="1a"),OR('positionnement modules'!CT40=1,'positionnement modules'!CT40="1a")),"D","")</f>
        <v/>
      </c>
      <c r="CU39" s="51" t="str">
        <f>IF(AND(OR('positionnement modules'!CU39=1,'positionnement modules'!CU39="1a"),OR('positionnement modules'!CU40=1,'positionnement modules'!CU40="1a")),"D","")</f>
        <v/>
      </c>
      <c r="CV39" s="51" t="str">
        <f>IF(AND(OR('positionnement modules'!CV39=1,'positionnement modules'!CV39="1a"),OR('positionnement modules'!CV40=1,'positionnement modules'!CV40="1a")),"D","")</f>
        <v/>
      </c>
      <c r="CW39" s="51" t="str">
        <f>IF(AND(OR('positionnement modules'!CW39=1,'positionnement modules'!CW39="1a"),OR('positionnement modules'!CW40=1,'positionnement modules'!CW40="1a")),"D","")</f>
        <v/>
      </c>
      <c r="CX39" s="51" t="str">
        <f>IF(AND(OR('positionnement modules'!CX39=1,'positionnement modules'!CX39="1a"),OR('positionnement modules'!CX40=1,'positionnement modules'!CX40="1a")),"D","")</f>
        <v/>
      </c>
      <c r="CY39" s="51" t="str">
        <f>IF(AND(OR('positionnement modules'!CY39=1,'positionnement modules'!CY39="1a"),OR('positionnement modules'!CY40=1,'positionnement modules'!CY40="1a")),"D","")</f>
        <v/>
      </c>
      <c r="CZ39" s="51" t="str">
        <f>IF(AND(OR('positionnement modules'!CZ39=1,'positionnement modules'!CZ39="1a"),OR('positionnement modules'!CZ40=1,'positionnement modules'!CZ40="1a")),"D","")</f>
        <v/>
      </c>
      <c r="DA39" s="51" t="str">
        <f>IF(AND(OR('positionnement modules'!DA39=1,'positionnement modules'!DA39="1a"),OR('positionnement modules'!DA40=1,'positionnement modules'!DA40="1a")),"D","")</f>
        <v/>
      </c>
      <c r="DB39" s="51" t="str">
        <f>IF(AND(OR('positionnement modules'!DB39=1,'positionnement modules'!DB39="1a"),OR('positionnement modules'!DB40=1,'positionnement modules'!DB40="1a")),"D","")</f>
        <v/>
      </c>
      <c r="DC39" s="51" t="str">
        <f>IF(AND(OR('positionnement modules'!DC39=1,'positionnement modules'!DC39="1a"),OR('positionnement modules'!DC40=1,'positionnement modules'!DC40="1a")),"D","")</f>
        <v/>
      </c>
      <c r="DD39" s="52" t="str">
        <f>IF(AND(OR('positionnement modules'!DD39=1,'positionnement modules'!DD39="1a"),OR('positionnement modules'!DD40=1,'positionnement modules'!DD40="1a")),"D","")</f>
        <v/>
      </c>
      <c r="DE39" s="5" t="str">
        <f>IF(AND(OR('positionnement modules'!DE39=1,'positionnement modules'!DE39="1a"),OR('positionnement modules'!DE40=1,'positionnement modules'!DE40="1a")),"D","")</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IF(AND(OR('positionnement modules'!B40=1,'positionnement modules'!B40="1a"),OR('positionnement modules'!B41=1,'positionnement modules'!B41="1a")),"D","")</f>
        <v/>
      </c>
      <c r="C40" s="50" t="str">
        <f>IF(AND(OR('positionnement modules'!C40=1,'positionnement modules'!C40="1a"),OR('positionnement modules'!C41=1,'positionnement modules'!C41="1a")),"D","")</f>
        <v/>
      </c>
      <c r="D40" s="51" t="str">
        <f>IF(AND(OR('positionnement modules'!D40=1,'positionnement modules'!D40="1a"),OR('positionnement modules'!D41=1,'positionnement modules'!D41="1a")),"D","")</f>
        <v/>
      </c>
      <c r="E40" s="51" t="str">
        <f>IF(AND(OR('positionnement modules'!E40=1,'positionnement modules'!E40="1a"),OR('positionnement modules'!E41=1,'positionnement modules'!E41="1a")),"D","")</f>
        <v/>
      </c>
      <c r="F40" s="51" t="str">
        <f>IF(AND(OR('positionnement modules'!F40=1,'positionnement modules'!F40="1a"),OR('positionnement modules'!F41=1,'positionnement modules'!F41="1a")),"D","")</f>
        <v/>
      </c>
      <c r="G40" s="51" t="str">
        <f>IF(AND(OR('positionnement modules'!G40=1,'positionnement modules'!G40="1a"),OR('positionnement modules'!G41=1,'positionnement modules'!G41="1a")),"D","")</f>
        <v/>
      </c>
      <c r="H40" s="51" t="str">
        <f>IF(AND(OR('positionnement modules'!H40=1,'positionnement modules'!H40="1a"),OR('positionnement modules'!H41=1,'positionnement modules'!H41="1a")),"D","")</f>
        <v/>
      </c>
      <c r="I40" s="51" t="str">
        <f>IF(AND(OR('positionnement modules'!I40=1,'positionnement modules'!I40="1a"),OR('positionnement modules'!I41=1,'positionnement modules'!I41="1a")),"D","")</f>
        <v/>
      </c>
      <c r="J40" s="51" t="str">
        <f>IF(AND(OR('positionnement modules'!J40=1,'positionnement modules'!J40="1a"),OR('positionnement modules'!J41=1,'positionnement modules'!J41="1a")),"D","")</f>
        <v/>
      </c>
      <c r="K40" s="51" t="str">
        <f>IF(AND(OR('positionnement modules'!K40=1,'positionnement modules'!K40="1a"),OR('positionnement modules'!K41=1,'positionnement modules'!K41="1a")),"D","")</f>
        <v/>
      </c>
      <c r="L40" s="51" t="str">
        <f>IF(AND(OR('positionnement modules'!L40=1,'positionnement modules'!L40="1a"),OR('positionnement modules'!L41=1,'positionnement modules'!L41="1a")),"D","")</f>
        <v/>
      </c>
      <c r="M40" s="51" t="str">
        <f>IF(AND(OR('positionnement modules'!M40=1,'positionnement modules'!M40="1a"),OR('positionnement modules'!M41=1,'positionnement modules'!M41="1a")),"D","")</f>
        <v/>
      </c>
      <c r="N40" s="51" t="str">
        <f>IF(AND(OR('positionnement modules'!N40=1,'positionnement modules'!N40="1a"),OR('positionnement modules'!N41=1,'positionnement modules'!N41="1a")),"D","")</f>
        <v/>
      </c>
      <c r="O40" s="51" t="str">
        <f>IF(AND(OR('positionnement modules'!O40=1,'positionnement modules'!O40="1a"),OR('positionnement modules'!O41=1,'positionnement modules'!O41="1a")),"D","")</f>
        <v/>
      </c>
      <c r="P40" s="51" t="str">
        <f>IF(AND(OR('positionnement modules'!P40=1,'positionnement modules'!P40="1a"),OR('positionnement modules'!P41=1,'positionnement modules'!P41="1a")),"D","")</f>
        <v/>
      </c>
      <c r="Q40" s="51" t="str">
        <f>IF(AND(OR('positionnement modules'!Q40=1,'positionnement modules'!Q40="1a"),OR('positionnement modules'!Q41=1,'positionnement modules'!Q41="1a")),"D","")</f>
        <v/>
      </c>
      <c r="R40" s="51" t="str">
        <f>IF(AND(OR('positionnement modules'!R40=1,'positionnement modules'!R40="1a"),OR('positionnement modules'!R41=1,'positionnement modules'!R41="1a")),"D","")</f>
        <v/>
      </c>
      <c r="S40" s="51" t="str">
        <f>IF(AND(OR('positionnement modules'!S40=1,'positionnement modules'!S40="1a"),OR('positionnement modules'!S41=1,'positionnement modules'!S41="1a")),"D","")</f>
        <v/>
      </c>
      <c r="T40" s="51" t="str">
        <f>IF(AND(OR('positionnement modules'!T40=1,'positionnement modules'!T40="1a"),OR('positionnement modules'!T41=1,'positionnement modules'!T41="1a")),"D","")</f>
        <v/>
      </c>
      <c r="U40" s="51" t="str">
        <f>IF(AND(OR('positionnement modules'!U40=1,'positionnement modules'!U40="1a"),OR('positionnement modules'!U41=1,'positionnement modules'!U41="1a")),"D","")</f>
        <v/>
      </c>
      <c r="V40" s="51" t="str">
        <f>IF(AND(OR('positionnement modules'!V40=1,'positionnement modules'!V40="1a"),OR('positionnement modules'!V41=1,'positionnement modules'!V41="1a")),"D","")</f>
        <v/>
      </c>
      <c r="W40" s="51" t="str">
        <f>IF(AND(OR('positionnement modules'!W40=1,'positionnement modules'!W40="1a"),OR('positionnement modules'!W41=1,'positionnement modules'!W41="1a")),"D","")</f>
        <v/>
      </c>
      <c r="X40" s="51" t="str">
        <f>IF(AND(OR('positionnement modules'!X40=1,'positionnement modules'!X40="1a"),OR('positionnement modules'!X41=1,'positionnement modules'!X41="1a")),"D","")</f>
        <v/>
      </c>
      <c r="Y40" s="51" t="str">
        <f>IF(AND(OR('positionnement modules'!Y40=1,'positionnement modules'!Y40="1a"),OR('positionnement modules'!Y41=1,'positionnement modules'!Y41="1a")),"D","")</f>
        <v/>
      </c>
      <c r="Z40" s="51" t="str">
        <f>IF(AND(OR('positionnement modules'!Z40=1,'positionnement modules'!Z40="1a"),OR('positionnement modules'!Z41=1,'positionnement modules'!Z41="1a")),"D","")</f>
        <v/>
      </c>
      <c r="AA40" s="51" t="str">
        <f>IF(AND(OR('positionnement modules'!AA40=1,'positionnement modules'!AA40="1a"),OR('positionnement modules'!AA41=1,'positionnement modules'!AA41="1a")),"D","")</f>
        <v/>
      </c>
      <c r="AB40" s="51" t="str">
        <f>IF(AND(OR('positionnement modules'!AB40=1,'positionnement modules'!AB40="1a"),OR('positionnement modules'!AB41=1,'positionnement modules'!AB41="1a")),"D","")</f>
        <v/>
      </c>
      <c r="AC40" s="51" t="str">
        <f>IF(AND(OR('positionnement modules'!AC40=1,'positionnement modules'!AC40="1a"),OR('positionnement modules'!AC41=1,'positionnement modules'!AC41="1a")),"D","")</f>
        <v/>
      </c>
      <c r="AD40" s="51" t="str">
        <f>IF(AND(OR('positionnement modules'!AD40=1,'positionnement modules'!AD40="1a"),OR('positionnement modules'!AD41=1,'positionnement modules'!AD41="1a")),"D","")</f>
        <v/>
      </c>
      <c r="AE40" s="51" t="str">
        <f>IF(AND(OR('positionnement modules'!AE40=1,'positionnement modules'!AE40="1a"),OR('positionnement modules'!AE41=1,'positionnement modules'!AE41="1a")),"D","")</f>
        <v/>
      </c>
      <c r="AF40" s="51" t="str">
        <f>IF(AND(OR('positionnement modules'!AF40=1,'positionnement modules'!AF40="1a"),OR('positionnement modules'!AF41=1,'positionnement modules'!AF41="1a")),"D","")</f>
        <v/>
      </c>
      <c r="AG40" s="51" t="str">
        <f>IF(AND(OR('positionnement modules'!AG40=1,'positionnement modules'!AG40="1a"),OR('positionnement modules'!AG41=1,'positionnement modules'!AG41="1a")),"D","")</f>
        <v/>
      </c>
      <c r="AH40" s="51" t="str">
        <f>IF(AND(OR('positionnement modules'!AH40=1,'positionnement modules'!AH40="1a"),OR('positionnement modules'!AH41=1,'positionnement modules'!AH41="1a")),"D","")</f>
        <v/>
      </c>
      <c r="AI40" s="51" t="str">
        <f>IF(AND(OR('positionnement modules'!AI40=1,'positionnement modules'!AI40="1a"),OR('positionnement modules'!AI41=1,'positionnement modules'!AI41="1a")),"D","")</f>
        <v/>
      </c>
      <c r="AJ40" s="51" t="str">
        <f>IF(AND(OR('positionnement modules'!AJ40=1,'positionnement modules'!AJ40="1a"),OR('positionnement modules'!AJ41=1,'positionnement modules'!AJ41="1a")),"D","")</f>
        <v/>
      </c>
      <c r="AK40" s="51" t="str">
        <f>IF(AND(OR('positionnement modules'!AK40=1,'positionnement modules'!AK40="1a"),OR('positionnement modules'!AK41=1,'positionnement modules'!AK41="1a")),"D","")</f>
        <v/>
      </c>
      <c r="AL40" s="51" t="str">
        <f>IF(AND(OR('positionnement modules'!AL40=1,'positionnement modules'!AL40="1a"),OR('positionnement modules'!AL41=1,'positionnement modules'!AL41="1a")),"D","")</f>
        <v/>
      </c>
      <c r="AM40" s="51" t="str">
        <f>IF(AND(OR('positionnement modules'!AM40=1,'positionnement modules'!AM40="1a"),OR('positionnement modules'!AM41=1,'positionnement modules'!AM41="1a")),"D","")</f>
        <v/>
      </c>
      <c r="AN40" s="51" t="str">
        <f>IF(AND(OR('positionnement modules'!AN40=1,'positionnement modules'!AN40="1a"),OR('positionnement modules'!AN41=1,'positionnement modules'!AN41="1a")),"D","")</f>
        <v/>
      </c>
      <c r="AO40" s="51" t="str">
        <f>IF(AND(OR('positionnement modules'!AO40=1,'positionnement modules'!AO40="1a"),OR('positionnement modules'!AO41=1,'positionnement modules'!AO41="1a")),"D","")</f>
        <v/>
      </c>
      <c r="AP40" s="51" t="str">
        <f>IF(AND(OR('positionnement modules'!AP40=1,'positionnement modules'!AP40="1a"),OR('positionnement modules'!AP41=1,'positionnement modules'!AP41="1a")),"D","")</f>
        <v/>
      </c>
      <c r="AQ40" s="51" t="str">
        <f>IF(AND(OR('positionnement modules'!AQ40=1,'positionnement modules'!AQ40="1a"),OR('positionnement modules'!AQ41=1,'positionnement modules'!AQ41="1a")),"D","")</f>
        <v/>
      </c>
      <c r="AR40" s="51" t="str">
        <f>IF(AND(OR('positionnement modules'!AR40=1,'positionnement modules'!AR40="1a"),OR('positionnement modules'!AR41=1,'positionnement modules'!AR41="1a")),"D","")</f>
        <v/>
      </c>
      <c r="AS40" s="51" t="str">
        <f>IF(AND(OR('positionnement modules'!AS40=1,'positionnement modules'!AS40="1a"),OR('positionnement modules'!AS41=1,'positionnement modules'!AS41="1a")),"D","")</f>
        <v/>
      </c>
      <c r="AT40" s="51" t="str">
        <f>IF(AND(OR('positionnement modules'!AT40=1,'positionnement modules'!AT40="1a"),OR('positionnement modules'!AT41=1,'positionnement modules'!AT41="1a")),"D","")</f>
        <v/>
      </c>
      <c r="AU40" s="51" t="str">
        <f>IF(AND(OR('positionnement modules'!AU40=1,'positionnement modules'!AU40="1a"),OR('positionnement modules'!AU41=1,'positionnement modules'!AU41="1a")),"D","")</f>
        <v/>
      </c>
      <c r="AV40" s="51" t="str">
        <f>IF(AND(OR('positionnement modules'!AV40=1,'positionnement modules'!AV40="1a"),OR('positionnement modules'!AV41=1,'positionnement modules'!AV41="1a")),"D","")</f>
        <v/>
      </c>
      <c r="AW40" s="51" t="str">
        <f>IF(AND(OR('positionnement modules'!AW40=1,'positionnement modules'!AW40="1a"),OR('positionnement modules'!AW41=1,'positionnement modules'!AW41="1a")),"D","")</f>
        <v/>
      </c>
      <c r="AX40" s="51" t="str">
        <f>IF(AND(OR('positionnement modules'!AX40=1,'positionnement modules'!AX40="1a"),OR('positionnement modules'!AX41=1,'positionnement modules'!AX41="1a")),"D","")</f>
        <v/>
      </c>
      <c r="AY40" s="51" t="str">
        <f>IF(AND(OR('positionnement modules'!AY40=1,'positionnement modules'!AY40="1a"),OR('positionnement modules'!AY41=1,'positionnement modules'!AY41="1a")),"D","")</f>
        <v/>
      </c>
      <c r="AZ40" s="51" t="str">
        <f>IF(AND(OR('positionnement modules'!AZ40=1,'positionnement modules'!AZ40="1a"),OR('positionnement modules'!AZ41=1,'positionnement modules'!AZ41="1a")),"D","")</f>
        <v/>
      </c>
      <c r="BA40" s="51" t="str">
        <f>IF(AND(OR('positionnement modules'!BA40=1,'positionnement modules'!BA40="1a"),OR('positionnement modules'!BA41=1,'positionnement modules'!BA41="1a")),"D","")</f>
        <v/>
      </c>
      <c r="BB40" s="51" t="str">
        <f>IF(AND(OR('positionnement modules'!BB40=1,'positionnement modules'!BB40="1a"),OR('positionnement modules'!BB41=1,'positionnement modules'!BB41="1a")),"D","")</f>
        <v/>
      </c>
      <c r="BC40" s="51" t="str">
        <f>IF(AND(OR('positionnement modules'!BC40=1,'positionnement modules'!BC40="1a"),OR('positionnement modules'!BC41=1,'positionnement modules'!BC41="1a")),"D","")</f>
        <v/>
      </c>
      <c r="BD40" s="51" t="str">
        <f>IF(AND(OR('positionnement modules'!BD40=1,'positionnement modules'!BD40="1a"),OR('positionnement modules'!BD41=1,'positionnement modules'!BD41="1a")),"D","")</f>
        <v/>
      </c>
      <c r="BE40" s="51" t="str">
        <f>IF(AND(OR('positionnement modules'!BE40=1,'positionnement modules'!BE40="1a"),OR('positionnement modules'!BE41=1,'positionnement modules'!BE41="1a")),"D","")</f>
        <v/>
      </c>
      <c r="BF40" s="51" t="str">
        <f>IF(AND(OR('positionnement modules'!BF40=1,'positionnement modules'!BF40="1a"),OR('positionnement modules'!BF41=1,'positionnement modules'!BF41="1a")),"D","")</f>
        <v/>
      </c>
      <c r="BG40" s="51" t="str">
        <f>IF(AND(OR('positionnement modules'!BG40=1,'positionnement modules'!BG40="1a"),OR('positionnement modules'!BG41=1,'positionnement modules'!BG41="1a")),"D","")</f>
        <v/>
      </c>
      <c r="BH40" s="51" t="str">
        <f>IF(AND(OR('positionnement modules'!BH40=1,'positionnement modules'!BH40="1a"),OR('positionnement modules'!BH41=1,'positionnement modules'!BH41="1a")),"D","")</f>
        <v/>
      </c>
      <c r="BI40" s="51" t="str">
        <f>IF(AND(OR('positionnement modules'!BI40=1,'positionnement modules'!BI40="1a"),OR('positionnement modules'!BI41=1,'positionnement modules'!BI41="1a")),"D","")</f>
        <v/>
      </c>
      <c r="BJ40" s="51" t="str">
        <f>IF(AND(OR('positionnement modules'!BJ40=1,'positionnement modules'!BJ40="1a"),OR('positionnement modules'!BJ41=1,'positionnement modules'!BJ41="1a")),"D","")</f>
        <v/>
      </c>
      <c r="BK40" s="51" t="str">
        <f>IF(AND(OR('positionnement modules'!BK40=1,'positionnement modules'!BK40="1a"),OR('positionnement modules'!BK41=1,'positionnement modules'!BK41="1a")),"D","")</f>
        <v/>
      </c>
      <c r="BL40" s="51" t="str">
        <f>IF(AND(OR('positionnement modules'!BL40=1,'positionnement modules'!BL40="1a"),OR('positionnement modules'!BL41=1,'positionnement modules'!BL41="1a")),"D","")</f>
        <v/>
      </c>
      <c r="BM40" s="51" t="str">
        <f>IF(AND(OR('positionnement modules'!BM40=1,'positionnement modules'!BM40="1a"),OR('positionnement modules'!BM41=1,'positionnement modules'!BM41="1a")),"D","")</f>
        <v/>
      </c>
      <c r="BN40" s="51" t="str">
        <f>IF(AND(OR('positionnement modules'!BN40=1,'positionnement modules'!BN40="1a"),OR('positionnement modules'!BN41=1,'positionnement modules'!BN41="1a")),"D","")</f>
        <v/>
      </c>
      <c r="BO40" s="51" t="str">
        <f>IF(AND(OR('positionnement modules'!BO40=1,'positionnement modules'!BO40="1a"),OR('positionnement modules'!BO41=1,'positionnement modules'!BO41="1a")),"D","")</f>
        <v/>
      </c>
      <c r="BP40" s="51" t="str">
        <f>IF(AND(OR('positionnement modules'!BP40=1,'positionnement modules'!BP40="1a"),OR('positionnement modules'!BP41=1,'positionnement modules'!BP41="1a")),"D","")</f>
        <v/>
      </c>
      <c r="BQ40" s="51" t="str">
        <f>IF(AND(OR('positionnement modules'!BQ40=1,'positionnement modules'!BQ40="1a"),OR('positionnement modules'!BQ41=1,'positionnement modules'!BQ41="1a")),"D","")</f>
        <v/>
      </c>
      <c r="BR40" s="51" t="str">
        <f>IF(AND(OR('positionnement modules'!BR40=1,'positionnement modules'!BR40="1a"),OR('positionnement modules'!BR41=1,'positionnement modules'!BR41="1a")),"D","")</f>
        <v/>
      </c>
      <c r="BS40" s="51" t="str">
        <f>IF(AND(OR('positionnement modules'!BS40=1,'positionnement modules'!BS40="1a"),OR('positionnement modules'!BS41=1,'positionnement modules'!BS41="1a")),"D","")</f>
        <v/>
      </c>
      <c r="BT40" s="51" t="str">
        <f>IF(AND(OR('positionnement modules'!BT40=1,'positionnement modules'!BT40="1a"),OR('positionnement modules'!BT41=1,'positionnement modules'!BT41="1a")),"D","")</f>
        <v/>
      </c>
      <c r="BU40" s="51" t="str">
        <f>IF(AND(OR('positionnement modules'!BU40=1,'positionnement modules'!BU40="1a"),OR('positionnement modules'!BU41=1,'positionnement modules'!BU41="1a")),"D","")</f>
        <v/>
      </c>
      <c r="BV40" s="51" t="str">
        <f>IF(AND(OR('positionnement modules'!BV40=1,'positionnement modules'!BV40="1a"),OR('positionnement modules'!BV41=1,'positionnement modules'!BV41="1a")),"D","")</f>
        <v/>
      </c>
      <c r="BW40" s="51" t="str">
        <f>IF(AND(OR('positionnement modules'!BW40=1,'positionnement modules'!BW40="1a"),OR('positionnement modules'!BW41=1,'positionnement modules'!BW41="1a")),"D","")</f>
        <v/>
      </c>
      <c r="BX40" s="51" t="str">
        <f>IF(AND(OR('positionnement modules'!BX40=1,'positionnement modules'!BX40="1a"),OR('positionnement modules'!BX41=1,'positionnement modules'!BX41="1a")),"D","")</f>
        <v/>
      </c>
      <c r="BY40" s="51" t="str">
        <f>IF(AND(OR('positionnement modules'!BY40=1,'positionnement modules'!BY40="1a"),OR('positionnement modules'!BY41=1,'positionnement modules'!BY41="1a")),"D","")</f>
        <v/>
      </c>
      <c r="BZ40" s="51" t="str">
        <f>IF(AND(OR('positionnement modules'!BZ40=1,'positionnement modules'!BZ40="1a"),OR('positionnement modules'!BZ41=1,'positionnement modules'!BZ41="1a")),"D","")</f>
        <v/>
      </c>
      <c r="CA40" s="51" t="str">
        <f>IF(AND(OR('positionnement modules'!CA40=1,'positionnement modules'!CA40="1a"),OR('positionnement modules'!CA41=1,'positionnement modules'!CA41="1a")),"D","")</f>
        <v/>
      </c>
      <c r="CB40" s="51" t="str">
        <f>IF(AND(OR('positionnement modules'!CB40=1,'positionnement modules'!CB40="1a"),OR('positionnement modules'!CB41=1,'positionnement modules'!CB41="1a")),"D","")</f>
        <v/>
      </c>
      <c r="CC40" s="51" t="str">
        <f>IF(AND(OR('positionnement modules'!CC40=1,'positionnement modules'!CC40="1a"),OR('positionnement modules'!CC41=1,'positionnement modules'!CC41="1a")),"D","")</f>
        <v/>
      </c>
      <c r="CD40" s="51" t="str">
        <f>IF(AND(OR('positionnement modules'!CD40=1,'positionnement modules'!CD40="1a"),OR('positionnement modules'!CD41=1,'positionnement modules'!CD41="1a")),"D","")</f>
        <v/>
      </c>
      <c r="CE40" s="51" t="str">
        <f>IF(AND(OR('positionnement modules'!CE40=1,'positionnement modules'!CE40="1a"),OR('positionnement modules'!CE41=1,'positionnement modules'!CE41="1a")),"D","")</f>
        <v/>
      </c>
      <c r="CF40" s="51" t="str">
        <f>IF(AND(OR('positionnement modules'!CF40=1,'positionnement modules'!CF40="1a"),OR('positionnement modules'!CF41=1,'positionnement modules'!CF41="1a")),"D","")</f>
        <v/>
      </c>
      <c r="CG40" s="51" t="str">
        <f>IF(AND(OR('positionnement modules'!CG40=1,'positionnement modules'!CG40="1a"),OR('positionnement modules'!CG41=1,'positionnement modules'!CG41="1a")),"D","")</f>
        <v/>
      </c>
      <c r="CH40" s="51" t="str">
        <f>IF(AND(OR('positionnement modules'!CH40=1,'positionnement modules'!CH40="1a"),OR('positionnement modules'!CH41=1,'positionnement modules'!CH41="1a")),"D","")</f>
        <v/>
      </c>
      <c r="CI40" s="51" t="str">
        <f>IF(AND(OR('positionnement modules'!CI40=1,'positionnement modules'!CI40="1a"),OR('positionnement modules'!CI41=1,'positionnement modules'!CI41="1a")),"D","")</f>
        <v/>
      </c>
      <c r="CJ40" s="51" t="str">
        <f>IF(AND(OR('positionnement modules'!CJ40=1,'positionnement modules'!CJ40="1a"),OR('positionnement modules'!CJ41=1,'positionnement modules'!CJ41="1a")),"D","")</f>
        <v/>
      </c>
      <c r="CK40" s="51" t="str">
        <f>IF(AND(OR('positionnement modules'!CK40=1,'positionnement modules'!CK40="1a"),OR('positionnement modules'!CK41=1,'positionnement modules'!CK41="1a")),"D","")</f>
        <v/>
      </c>
      <c r="CL40" s="51" t="str">
        <f>IF(AND(OR('positionnement modules'!CL40=1,'positionnement modules'!CL40="1a"),OR('positionnement modules'!CL41=1,'positionnement modules'!CL41="1a")),"D","")</f>
        <v/>
      </c>
      <c r="CM40" s="51" t="str">
        <f>IF(AND(OR('positionnement modules'!CM40=1,'positionnement modules'!CM40="1a"),OR('positionnement modules'!CM41=1,'positionnement modules'!CM41="1a")),"D","")</f>
        <v/>
      </c>
      <c r="CN40" s="51" t="str">
        <f>IF(AND(OR('positionnement modules'!CN40=1,'positionnement modules'!CN40="1a"),OR('positionnement modules'!CN41=1,'positionnement modules'!CN41="1a")),"D","")</f>
        <v/>
      </c>
      <c r="CO40" s="51" t="str">
        <f>IF(AND(OR('positionnement modules'!CO40=1,'positionnement modules'!CO40="1a"),OR('positionnement modules'!CO41=1,'positionnement modules'!CO41="1a")),"D","")</f>
        <v/>
      </c>
      <c r="CP40" s="51" t="str">
        <f>IF(AND(OR('positionnement modules'!CP40=1,'positionnement modules'!CP40="1a"),OR('positionnement modules'!CP41=1,'positionnement modules'!CP41="1a")),"D","")</f>
        <v/>
      </c>
      <c r="CQ40" s="51" t="str">
        <f>IF(AND(OR('positionnement modules'!CQ40=1,'positionnement modules'!CQ40="1a"),OR('positionnement modules'!CQ41=1,'positionnement modules'!CQ41="1a")),"D","")</f>
        <v/>
      </c>
      <c r="CR40" s="51" t="str">
        <f>IF(AND(OR('positionnement modules'!CR40=1,'positionnement modules'!CR40="1a"),OR('positionnement modules'!CR41=1,'positionnement modules'!CR41="1a")),"D","")</f>
        <v/>
      </c>
      <c r="CS40" s="51" t="str">
        <f>IF(AND(OR('positionnement modules'!CS40=1,'positionnement modules'!CS40="1a"),OR('positionnement modules'!CS41=1,'positionnement modules'!CS41="1a")),"D","")</f>
        <v/>
      </c>
      <c r="CT40" s="51" t="str">
        <f>IF(AND(OR('positionnement modules'!CT40=1,'positionnement modules'!CT40="1a"),OR('positionnement modules'!CT41=1,'positionnement modules'!CT41="1a")),"D","")</f>
        <v/>
      </c>
      <c r="CU40" s="51" t="str">
        <f>IF(AND(OR('positionnement modules'!CU40=1,'positionnement modules'!CU40="1a"),OR('positionnement modules'!CU41=1,'positionnement modules'!CU41="1a")),"D","")</f>
        <v/>
      </c>
      <c r="CV40" s="51" t="str">
        <f>IF(AND(OR('positionnement modules'!CV40=1,'positionnement modules'!CV40="1a"),OR('positionnement modules'!CV41=1,'positionnement modules'!CV41="1a")),"D","")</f>
        <v/>
      </c>
      <c r="CW40" s="51" t="str">
        <f>IF(AND(OR('positionnement modules'!CW40=1,'positionnement modules'!CW40="1a"),OR('positionnement modules'!CW41=1,'positionnement modules'!CW41="1a")),"D","")</f>
        <v/>
      </c>
      <c r="CX40" s="51" t="str">
        <f>IF(AND(OR('positionnement modules'!CX40=1,'positionnement modules'!CX40="1a"),OR('positionnement modules'!CX41=1,'positionnement modules'!CX41="1a")),"D","")</f>
        <v/>
      </c>
      <c r="CY40" s="51" t="str">
        <f>IF(AND(OR('positionnement modules'!CY40=1,'positionnement modules'!CY40="1a"),OR('positionnement modules'!CY41=1,'positionnement modules'!CY41="1a")),"D","")</f>
        <v/>
      </c>
      <c r="CZ40" s="51" t="str">
        <f>IF(AND(OR('positionnement modules'!CZ40=1,'positionnement modules'!CZ40="1a"),OR('positionnement modules'!CZ41=1,'positionnement modules'!CZ41="1a")),"D","")</f>
        <v/>
      </c>
      <c r="DA40" s="51" t="str">
        <f>IF(AND(OR('positionnement modules'!DA40=1,'positionnement modules'!DA40="1a"),OR('positionnement modules'!DA41=1,'positionnement modules'!DA41="1a")),"D","")</f>
        <v/>
      </c>
      <c r="DB40" s="51" t="str">
        <f>IF(AND(OR('positionnement modules'!DB40=1,'positionnement modules'!DB40="1a"),OR('positionnement modules'!DB41=1,'positionnement modules'!DB41="1a")),"D","")</f>
        <v/>
      </c>
      <c r="DC40" s="51" t="str">
        <f>IF(AND(OR('positionnement modules'!DC40=1,'positionnement modules'!DC40="1a"),OR('positionnement modules'!DC41=1,'positionnement modules'!DC41="1a")),"D","")</f>
        <v/>
      </c>
      <c r="DD40" s="52" t="str">
        <f>IF(AND(OR('positionnement modules'!DD40=1,'positionnement modules'!DD40="1a"),OR('positionnement modules'!DD41=1,'positionnement modules'!DD41="1a")),"D","")</f>
        <v/>
      </c>
      <c r="DE40" s="5" t="str">
        <f>IF(AND(OR('positionnement modules'!DE40=1,'positionnement modules'!DE40="1a"),OR('positionnement modules'!DE41=1,'positionnement modules'!DE41="1a")),"D","")</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IF(AND(OR('positionnement modules'!B41=1,'positionnement modules'!B41="1a"),OR('positionnement modules'!B42=1,'positionnement modules'!B42="1a")),"D","")</f>
        <v/>
      </c>
      <c r="C41" s="50" t="str">
        <f>IF(AND(OR('positionnement modules'!C41=1,'positionnement modules'!C41="1a"),OR('positionnement modules'!C42=1,'positionnement modules'!C42="1a")),"D","")</f>
        <v/>
      </c>
      <c r="D41" s="51" t="str">
        <f>IF(AND(OR('positionnement modules'!D41=1,'positionnement modules'!D41="1a"),OR('positionnement modules'!D42=1,'positionnement modules'!D42="1a")),"D","")</f>
        <v/>
      </c>
      <c r="E41" s="51" t="str">
        <f>IF(AND(OR('positionnement modules'!E41=1,'positionnement modules'!E41="1a"),OR('positionnement modules'!E42=1,'positionnement modules'!E42="1a")),"D","")</f>
        <v/>
      </c>
      <c r="F41" s="51" t="str">
        <f>IF(AND(OR('positionnement modules'!F41=1,'positionnement modules'!F41="1a"),OR('positionnement modules'!F42=1,'positionnement modules'!F42="1a")),"D","")</f>
        <v/>
      </c>
      <c r="G41" s="51" t="str">
        <f>IF(AND(OR('positionnement modules'!G41=1,'positionnement modules'!G41="1a"),OR('positionnement modules'!G42=1,'positionnement modules'!G42="1a")),"D","")</f>
        <v/>
      </c>
      <c r="H41" s="51" t="str">
        <f>IF(AND(OR('positionnement modules'!H41=1,'positionnement modules'!H41="1a"),OR('positionnement modules'!H42=1,'positionnement modules'!H42="1a")),"D","")</f>
        <v/>
      </c>
      <c r="I41" s="51" t="str">
        <f>IF(AND(OR('positionnement modules'!I41=1,'positionnement modules'!I41="1a"),OR('positionnement modules'!I42=1,'positionnement modules'!I42="1a")),"D","")</f>
        <v/>
      </c>
      <c r="J41" s="51" t="str">
        <f>IF(AND(OR('positionnement modules'!J41=1,'positionnement modules'!J41="1a"),OR('positionnement modules'!J42=1,'positionnement modules'!J42="1a")),"D","")</f>
        <v/>
      </c>
      <c r="K41" s="51" t="str">
        <f>IF(AND(OR('positionnement modules'!K41=1,'positionnement modules'!K41="1a"),OR('positionnement modules'!K42=1,'positionnement modules'!K42="1a")),"D","")</f>
        <v/>
      </c>
      <c r="L41" s="51" t="str">
        <f>IF(AND(OR('positionnement modules'!L41=1,'positionnement modules'!L41="1a"),OR('positionnement modules'!L42=1,'positionnement modules'!L42="1a")),"D","")</f>
        <v/>
      </c>
      <c r="M41" s="51" t="str">
        <f>IF(AND(OR('positionnement modules'!M41=1,'positionnement modules'!M41="1a"),OR('positionnement modules'!M42=1,'positionnement modules'!M42="1a")),"D","")</f>
        <v/>
      </c>
      <c r="N41" s="51" t="str">
        <f>IF(AND(OR('positionnement modules'!N41=1,'positionnement modules'!N41="1a"),OR('positionnement modules'!N42=1,'positionnement modules'!N42="1a")),"D","")</f>
        <v/>
      </c>
      <c r="O41" s="51" t="str">
        <f>IF(AND(OR('positionnement modules'!O41=1,'positionnement modules'!O41="1a"),OR('positionnement modules'!O42=1,'positionnement modules'!O42="1a")),"D","")</f>
        <v/>
      </c>
      <c r="P41" s="51" t="str">
        <f>IF(AND(OR('positionnement modules'!P41=1,'positionnement modules'!P41="1a"),OR('positionnement modules'!P42=1,'positionnement modules'!P42="1a")),"D","")</f>
        <v/>
      </c>
      <c r="Q41" s="51" t="str">
        <f>IF(AND(OR('positionnement modules'!Q41=1,'positionnement modules'!Q41="1a"),OR('positionnement modules'!Q42=1,'positionnement modules'!Q42="1a")),"D","")</f>
        <v/>
      </c>
      <c r="R41" s="51" t="str">
        <f>IF(AND(OR('positionnement modules'!R41=1,'positionnement modules'!R41="1a"),OR('positionnement modules'!R42=1,'positionnement modules'!R42="1a")),"D","")</f>
        <v/>
      </c>
      <c r="S41" s="51" t="str">
        <f>IF(AND(OR('positionnement modules'!S41=1,'positionnement modules'!S41="1a"),OR('positionnement modules'!S42=1,'positionnement modules'!S42="1a")),"D","")</f>
        <v/>
      </c>
      <c r="T41" s="51" t="str">
        <f>IF(AND(OR('positionnement modules'!T41=1,'positionnement modules'!T41="1a"),OR('positionnement modules'!T42=1,'positionnement modules'!T42="1a")),"D","")</f>
        <v/>
      </c>
      <c r="U41" s="51" t="str">
        <f>IF(AND(OR('positionnement modules'!U41=1,'positionnement modules'!U41="1a"),OR('positionnement modules'!U42=1,'positionnement modules'!U42="1a")),"D","")</f>
        <v/>
      </c>
      <c r="V41" s="51" t="str">
        <f>IF(AND(OR('positionnement modules'!V41=1,'positionnement modules'!V41="1a"),OR('positionnement modules'!V42=1,'positionnement modules'!V42="1a")),"D","")</f>
        <v/>
      </c>
      <c r="W41" s="51" t="str">
        <f>IF(AND(OR('positionnement modules'!W41=1,'positionnement modules'!W41="1a"),OR('positionnement modules'!W42=1,'positionnement modules'!W42="1a")),"D","")</f>
        <v/>
      </c>
      <c r="X41" s="51" t="str">
        <f>IF(AND(OR('positionnement modules'!X41=1,'positionnement modules'!X41="1a"),OR('positionnement modules'!X42=1,'positionnement modules'!X42="1a")),"D","")</f>
        <v/>
      </c>
      <c r="Y41" s="51" t="str">
        <f>IF(AND(OR('positionnement modules'!Y41=1,'positionnement modules'!Y41="1a"),OR('positionnement modules'!Y42=1,'positionnement modules'!Y42="1a")),"D","")</f>
        <v/>
      </c>
      <c r="Z41" s="51" t="str">
        <f>IF(AND(OR('positionnement modules'!Z41=1,'positionnement modules'!Z41="1a"),OR('positionnement modules'!Z42=1,'positionnement modules'!Z42="1a")),"D","")</f>
        <v/>
      </c>
      <c r="AA41" s="51" t="str">
        <f>IF(AND(OR('positionnement modules'!AA41=1,'positionnement modules'!AA41="1a"),OR('positionnement modules'!AA42=1,'positionnement modules'!AA42="1a")),"D","")</f>
        <v/>
      </c>
      <c r="AB41" s="51" t="str">
        <f>IF(AND(OR('positionnement modules'!AB41=1,'positionnement modules'!AB41="1a"),OR('positionnement modules'!AB42=1,'positionnement modules'!AB42="1a")),"D","")</f>
        <v/>
      </c>
      <c r="AC41" s="51" t="str">
        <f>IF(AND(OR('positionnement modules'!AC41=1,'positionnement modules'!AC41="1a"),OR('positionnement modules'!AC42=1,'positionnement modules'!AC42="1a")),"D","")</f>
        <v/>
      </c>
      <c r="AD41" s="51" t="str">
        <f>IF(AND(OR('positionnement modules'!AD41=1,'positionnement modules'!AD41="1a"),OR('positionnement modules'!AD42=1,'positionnement modules'!AD42="1a")),"D","")</f>
        <v/>
      </c>
      <c r="AE41" s="51" t="str">
        <f>IF(AND(OR('positionnement modules'!AE41=1,'positionnement modules'!AE41="1a"),OR('positionnement modules'!AE42=1,'positionnement modules'!AE42="1a")),"D","")</f>
        <v/>
      </c>
      <c r="AF41" s="51" t="str">
        <f>IF(AND(OR('positionnement modules'!AF41=1,'positionnement modules'!AF41="1a"),OR('positionnement modules'!AF42=1,'positionnement modules'!AF42="1a")),"D","")</f>
        <v/>
      </c>
      <c r="AG41" s="51" t="str">
        <f>IF(AND(OR('positionnement modules'!AG41=1,'positionnement modules'!AG41="1a"),OR('positionnement modules'!AG42=1,'positionnement modules'!AG42="1a")),"D","")</f>
        <v/>
      </c>
      <c r="AH41" s="51" t="str">
        <f>IF(AND(OR('positionnement modules'!AH41=1,'positionnement modules'!AH41="1a"),OR('positionnement modules'!AH42=1,'positionnement modules'!AH42="1a")),"D","")</f>
        <v/>
      </c>
      <c r="AI41" s="51" t="str">
        <f>IF(AND(OR('positionnement modules'!AI41=1,'positionnement modules'!AI41="1a"),OR('positionnement modules'!AI42=1,'positionnement modules'!AI42="1a")),"D","")</f>
        <v/>
      </c>
      <c r="AJ41" s="51" t="str">
        <f>IF(AND(OR('positionnement modules'!AJ41=1,'positionnement modules'!AJ41="1a"),OR('positionnement modules'!AJ42=1,'positionnement modules'!AJ42="1a")),"D","")</f>
        <v/>
      </c>
      <c r="AK41" s="51" t="str">
        <f>IF(AND(OR('positionnement modules'!AK41=1,'positionnement modules'!AK41="1a"),OR('positionnement modules'!AK42=1,'positionnement modules'!AK42="1a")),"D","")</f>
        <v/>
      </c>
      <c r="AL41" s="51" t="str">
        <f>IF(AND(OR('positionnement modules'!AL41=1,'positionnement modules'!AL41="1a"),OR('positionnement modules'!AL42=1,'positionnement modules'!AL42="1a")),"D","")</f>
        <v/>
      </c>
      <c r="AM41" s="51" t="str">
        <f>IF(AND(OR('positionnement modules'!AM41=1,'positionnement modules'!AM41="1a"),OR('positionnement modules'!AM42=1,'positionnement modules'!AM42="1a")),"D","")</f>
        <v/>
      </c>
      <c r="AN41" s="51" t="str">
        <f>IF(AND(OR('positionnement modules'!AN41=1,'positionnement modules'!AN41="1a"),OR('positionnement modules'!AN42=1,'positionnement modules'!AN42="1a")),"D","")</f>
        <v/>
      </c>
      <c r="AO41" s="51" t="str">
        <f>IF(AND(OR('positionnement modules'!AO41=1,'positionnement modules'!AO41="1a"),OR('positionnement modules'!AO42=1,'positionnement modules'!AO42="1a")),"D","")</f>
        <v/>
      </c>
      <c r="AP41" s="51" t="str">
        <f>IF(AND(OR('positionnement modules'!AP41=1,'positionnement modules'!AP41="1a"),OR('positionnement modules'!AP42=1,'positionnement modules'!AP42="1a")),"D","")</f>
        <v/>
      </c>
      <c r="AQ41" s="51" t="str">
        <f>IF(AND(OR('positionnement modules'!AQ41=1,'positionnement modules'!AQ41="1a"),OR('positionnement modules'!AQ42=1,'positionnement modules'!AQ42="1a")),"D","")</f>
        <v/>
      </c>
      <c r="AR41" s="51" t="str">
        <f>IF(AND(OR('positionnement modules'!AR41=1,'positionnement modules'!AR41="1a"),OR('positionnement modules'!AR42=1,'positionnement modules'!AR42="1a")),"D","")</f>
        <v/>
      </c>
      <c r="AS41" s="51" t="str">
        <f>IF(AND(OR('positionnement modules'!AS41=1,'positionnement modules'!AS41="1a"),OR('positionnement modules'!AS42=1,'positionnement modules'!AS42="1a")),"D","")</f>
        <v/>
      </c>
      <c r="AT41" s="51" t="str">
        <f>IF(AND(OR('positionnement modules'!AT41=1,'positionnement modules'!AT41="1a"),OR('positionnement modules'!AT42=1,'positionnement modules'!AT42="1a")),"D","")</f>
        <v/>
      </c>
      <c r="AU41" s="51" t="str">
        <f>IF(AND(OR('positionnement modules'!AU41=1,'positionnement modules'!AU41="1a"),OR('positionnement modules'!AU42=1,'positionnement modules'!AU42="1a")),"D","")</f>
        <v/>
      </c>
      <c r="AV41" s="51" t="str">
        <f>IF(AND(OR('positionnement modules'!AV41=1,'positionnement modules'!AV41="1a"),OR('positionnement modules'!AV42=1,'positionnement modules'!AV42="1a")),"D","")</f>
        <v/>
      </c>
      <c r="AW41" s="51" t="str">
        <f>IF(AND(OR('positionnement modules'!AW41=1,'positionnement modules'!AW41="1a"),OR('positionnement modules'!AW42=1,'positionnement modules'!AW42="1a")),"D","")</f>
        <v/>
      </c>
      <c r="AX41" s="51" t="str">
        <f>IF(AND(OR('positionnement modules'!AX41=1,'positionnement modules'!AX41="1a"),OR('positionnement modules'!AX42=1,'positionnement modules'!AX42="1a")),"D","")</f>
        <v/>
      </c>
      <c r="AY41" s="51" t="str">
        <f>IF(AND(OR('positionnement modules'!AY41=1,'positionnement modules'!AY41="1a"),OR('positionnement modules'!AY42=1,'positionnement modules'!AY42="1a")),"D","")</f>
        <v/>
      </c>
      <c r="AZ41" s="51" t="str">
        <f>IF(AND(OR('positionnement modules'!AZ41=1,'positionnement modules'!AZ41="1a"),OR('positionnement modules'!AZ42=1,'positionnement modules'!AZ42="1a")),"D","")</f>
        <v/>
      </c>
      <c r="BA41" s="51" t="str">
        <f>IF(AND(OR('positionnement modules'!BA41=1,'positionnement modules'!BA41="1a"),OR('positionnement modules'!BA42=1,'positionnement modules'!BA42="1a")),"D","")</f>
        <v/>
      </c>
      <c r="BB41" s="51" t="str">
        <f>IF(AND(OR('positionnement modules'!BB41=1,'positionnement modules'!BB41="1a"),OR('positionnement modules'!BB42=1,'positionnement modules'!BB42="1a")),"D","")</f>
        <v/>
      </c>
      <c r="BC41" s="51" t="str">
        <f>IF(AND(OR('positionnement modules'!BC41=1,'positionnement modules'!BC41="1a"),OR('positionnement modules'!BC42=1,'positionnement modules'!BC42="1a")),"D","")</f>
        <v/>
      </c>
      <c r="BD41" s="51" t="str">
        <f>IF(AND(OR('positionnement modules'!BD41=1,'positionnement modules'!BD41="1a"),OR('positionnement modules'!BD42=1,'positionnement modules'!BD42="1a")),"D","")</f>
        <v/>
      </c>
      <c r="BE41" s="51" t="str">
        <f>IF(AND(OR('positionnement modules'!BE41=1,'positionnement modules'!BE41="1a"),OR('positionnement modules'!BE42=1,'positionnement modules'!BE42="1a")),"D","")</f>
        <v/>
      </c>
      <c r="BF41" s="51" t="str">
        <f>IF(AND(OR('positionnement modules'!BF41=1,'positionnement modules'!BF41="1a"),OR('positionnement modules'!BF42=1,'positionnement modules'!BF42="1a")),"D","")</f>
        <v/>
      </c>
      <c r="BG41" s="51" t="str">
        <f>IF(AND(OR('positionnement modules'!BG41=1,'positionnement modules'!BG41="1a"),OR('positionnement modules'!BG42=1,'positionnement modules'!BG42="1a")),"D","")</f>
        <v/>
      </c>
      <c r="BH41" s="51" t="str">
        <f>IF(AND(OR('positionnement modules'!BH41=1,'positionnement modules'!BH41="1a"),OR('positionnement modules'!BH42=1,'positionnement modules'!BH42="1a")),"D","")</f>
        <v/>
      </c>
      <c r="BI41" s="51" t="str">
        <f>IF(AND(OR('positionnement modules'!BI41=1,'positionnement modules'!BI41="1a"),OR('positionnement modules'!BI42=1,'positionnement modules'!BI42="1a")),"D","")</f>
        <v/>
      </c>
      <c r="BJ41" s="51" t="str">
        <f>IF(AND(OR('positionnement modules'!BJ41=1,'positionnement modules'!BJ41="1a"),OR('positionnement modules'!BJ42=1,'positionnement modules'!BJ42="1a")),"D","")</f>
        <v/>
      </c>
      <c r="BK41" s="51" t="str">
        <f>IF(AND(OR('positionnement modules'!BK41=1,'positionnement modules'!BK41="1a"),OR('positionnement modules'!BK42=1,'positionnement modules'!BK42="1a")),"D","")</f>
        <v/>
      </c>
      <c r="BL41" s="51" t="str">
        <f>IF(AND(OR('positionnement modules'!BL41=1,'positionnement modules'!BL41="1a"),OR('positionnement modules'!BL42=1,'positionnement modules'!BL42="1a")),"D","")</f>
        <v/>
      </c>
      <c r="BM41" s="51" t="str">
        <f>IF(AND(OR('positionnement modules'!BM41=1,'positionnement modules'!BM41="1a"),OR('positionnement modules'!BM42=1,'positionnement modules'!BM42="1a")),"D","")</f>
        <v/>
      </c>
      <c r="BN41" s="51" t="str">
        <f>IF(AND(OR('positionnement modules'!BN41=1,'positionnement modules'!BN41="1a"),OR('positionnement modules'!BN42=1,'positionnement modules'!BN42="1a")),"D","")</f>
        <v/>
      </c>
      <c r="BO41" s="51" t="str">
        <f>IF(AND(OR('positionnement modules'!BO41=1,'positionnement modules'!BO41="1a"),OR('positionnement modules'!BO42=1,'positionnement modules'!BO42="1a")),"D","")</f>
        <v/>
      </c>
      <c r="BP41" s="51" t="str">
        <f>IF(AND(OR('positionnement modules'!BP41=1,'positionnement modules'!BP41="1a"),OR('positionnement modules'!BP42=1,'positionnement modules'!BP42="1a")),"D","")</f>
        <v/>
      </c>
      <c r="BQ41" s="51" t="str">
        <f>IF(AND(OR('positionnement modules'!BQ41=1,'positionnement modules'!BQ41="1a"),OR('positionnement modules'!BQ42=1,'positionnement modules'!BQ42="1a")),"D","")</f>
        <v/>
      </c>
      <c r="BR41" s="51" t="str">
        <f>IF(AND(OR('positionnement modules'!BR41=1,'positionnement modules'!BR41="1a"),OR('positionnement modules'!BR42=1,'positionnement modules'!BR42="1a")),"D","")</f>
        <v/>
      </c>
      <c r="BS41" s="51" t="str">
        <f>IF(AND(OR('positionnement modules'!BS41=1,'positionnement modules'!BS41="1a"),OR('positionnement modules'!BS42=1,'positionnement modules'!BS42="1a")),"D","")</f>
        <v/>
      </c>
      <c r="BT41" s="51" t="str">
        <f>IF(AND(OR('positionnement modules'!BT41=1,'positionnement modules'!BT41="1a"),OR('positionnement modules'!BT42=1,'positionnement modules'!BT42="1a")),"D","")</f>
        <v/>
      </c>
      <c r="BU41" s="51" t="str">
        <f>IF(AND(OR('positionnement modules'!BU41=1,'positionnement modules'!BU41="1a"),OR('positionnement modules'!BU42=1,'positionnement modules'!BU42="1a")),"D","")</f>
        <v/>
      </c>
      <c r="BV41" s="51" t="str">
        <f>IF(AND(OR('positionnement modules'!BV41=1,'positionnement modules'!BV41="1a"),OR('positionnement modules'!BV42=1,'positionnement modules'!BV42="1a")),"D","")</f>
        <v/>
      </c>
      <c r="BW41" s="51" t="str">
        <f>IF(AND(OR('positionnement modules'!BW41=1,'positionnement modules'!BW41="1a"),OR('positionnement modules'!BW42=1,'positionnement modules'!BW42="1a")),"D","")</f>
        <v/>
      </c>
      <c r="BX41" s="51" t="str">
        <f>IF(AND(OR('positionnement modules'!BX41=1,'positionnement modules'!BX41="1a"),OR('positionnement modules'!BX42=1,'positionnement modules'!BX42="1a")),"D","")</f>
        <v/>
      </c>
      <c r="BY41" s="51" t="str">
        <f>IF(AND(OR('positionnement modules'!BY41=1,'positionnement modules'!BY41="1a"),OR('positionnement modules'!BY42=1,'positionnement modules'!BY42="1a")),"D","")</f>
        <v/>
      </c>
      <c r="BZ41" s="51" t="str">
        <f>IF(AND(OR('positionnement modules'!BZ41=1,'positionnement modules'!BZ41="1a"),OR('positionnement modules'!BZ42=1,'positionnement modules'!BZ42="1a")),"D","")</f>
        <v/>
      </c>
      <c r="CA41" s="51" t="str">
        <f>IF(AND(OR('positionnement modules'!CA41=1,'positionnement modules'!CA41="1a"),OR('positionnement modules'!CA42=1,'positionnement modules'!CA42="1a")),"D","")</f>
        <v/>
      </c>
      <c r="CB41" s="51" t="str">
        <f>IF(AND(OR('positionnement modules'!CB41=1,'positionnement modules'!CB41="1a"),OR('positionnement modules'!CB42=1,'positionnement modules'!CB42="1a")),"D","")</f>
        <v/>
      </c>
      <c r="CC41" s="51" t="str">
        <f>IF(AND(OR('positionnement modules'!CC41=1,'positionnement modules'!CC41="1a"),OR('positionnement modules'!CC42=1,'positionnement modules'!CC42="1a")),"D","")</f>
        <v/>
      </c>
      <c r="CD41" s="51" t="str">
        <f>IF(AND(OR('positionnement modules'!CD41=1,'positionnement modules'!CD41="1a"),OR('positionnement modules'!CD42=1,'positionnement modules'!CD42="1a")),"D","")</f>
        <v/>
      </c>
      <c r="CE41" s="51" t="str">
        <f>IF(AND(OR('positionnement modules'!CE41=1,'positionnement modules'!CE41="1a"),OR('positionnement modules'!CE42=1,'positionnement modules'!CE42="1a")),"D","")</f>
        <v/>
      </c>
      <c r="CF41" s="51" t="str">
        <f>IF(AND(OR('positionnement modules'!CF41=1,'positionnement modules'!CF41="1a"),OR('positionnement modules'!CF42=1,'positionnement modules'!CF42="1a")),"D","")</f>
        <v/>
      </c>
      <c r="CG41" s="51" t="str">
        <f>IF(AND(OR('positionnement modules'!CG41=1,'positionnement modules'!CG41="1a"),OR('positionnement modules'!CG42=1,'positionnement modules'!CG42="1a")),"D","")</f>
        <v/>
      </c>
      <c r="CH41" s="51" t="str">
        <f>IF(AND(OR('positionnement modules'!CH41=1,'positionnement modules'!CH41="1a"),OR('positionnement modules'!CH42=1,'positionnement modules'!CH42="1a")),"D","")</f>
        <v/>
      </c>
      <c r="CI41" s="51" t="str">
        <f>IF(AND(OR('positionnement modules'!CI41=1,'positionnement modules'!CI41="1a"),OR('positionnement modules'!CI42=1,'positionnement modules'!CI42="1a")),"D","")</f>
        <v/>
      </c>
      <c r="CJ41" s="51" t="str">
        <f>IF(AND(OR('positionnement modules'!CJ41=1,'positionnement modules'!CJ41="1a"),OR('positionnement modules'!CJ42=1,'positionnement modules'!CJ42="1a")),"D","")</f>
        <v/>
      </c>
      <c r="CK41" s="51" t="str">
        <f>IF(AND(OR('positionnement modules'!CK41=1,'positionnement modules'!CK41="1a"),OR('positionnement modules'!CK42=1,'positionnement modules'!CK42="1a")),"D","")</f>
        <v/>
      </c>
      <c r="CL41" s="51" t="str">
        <f>IF(AND(OR('positionnement modules'!CL41=1,'positionnement modules'!CL41="1a"),OR('positionnement modules'!CL42=1,'positionnement modules'!CL42="1a")),"D","")</f>
        <v/>
      </c>
      <c r="CM41" s="51" t="str">
        <f>IF(AND(OR('positionnement modules'!CM41=1,'positionnement modules'!CM41="1a"),OR('positionnement modules'!CM42=1,'positionnement modules'!CM42="1a")),"D","")</f>
        <v/>
      </c>
      <c r="CN41" s="51" t="str">
        <f>IF(AND(OR('positionnement modules'!CN41=1,'positionnement modules'!CN41="1a"),OR('positionnement modules'!CN42=1,'positionnement modules'!CN42="1a")),"D","")</f>
        <v/>
      </c>
      <c r="CO41" s="51" t="str">
        <f>IF(AND(OR('positionnement modules'!CO41=1,'positionnement modules'!CO41="1a"),OR('positionnement modules'!CO42=1,'positionnement modules'!CO42="1a")),"D","")</f>
        <v/>
      </c>
      <c r="CP41" s="51" t="str">
        <f>IF(AND(OR('positionnement modules'!CP41=1,'positionnement modules'!CP41="1a"),OR('positionnement modules'!CP42=1,'positionnement modules'!CP42="1a")),"D","")</f>
        <v/>
      </c>
      <c r="CQ41" s="51" t="str">
        <f>IF(AND(OR('positionnement modules'!CQ41=1,'positionnement modules'!CQ41="1a"),OR('positionnement modules'!CQ42=1,'positionnement modules'!CQ42="1a")),"D","")</f>
        <v/>
      </c>
      <c r="CR41" s="51" t="str">
        <f>IF(AND(OR('positionnement modules'!CR41=1,'positionnement modules'!CR41="1a"),OR('positionnement modules'!CR42=1,'positionnement modules'!CR42="1a")),"D","")</f>
        <v/>
      </c>
      <c r="CS41" s="51" t="str">
        <f>IF(AND(OR('positionnement modules'!CS41=1,'positionnement modules'!CS41="1a"),OR('positionnement modules'!CS42=1,'positionnement modules'!CS42="1a")),"D","")</f>
        <v/>
      </c>
      <c r="CT41" s="51" t="str">
        <f>IF(AND(OR('positionnement modules'!CT41=1,'positionnement modules'!CT41="1a"),OR('positionnement modules'!CT42=1,'positionnement modules'!CT42="1a")),"D","")</f>
        <v/>
      </c>
      <c r="CU41" s="51" t="str">
        <f>IF(AND(OR('positionnement modules'!CU41=1,'positionnement modules'!CU41="1a"),OR('positionnement modules'!CU42=1,'positionnement modules'!CU42="1a")),"D","")</f>
        <v/>
      </c>
      <c r="CV41" s="51" t="str">
        <f>IF(AND(OR('positionnement modules'!CV41=1,'positionnement modules'!CV41="1a"),OR('positionnement modules'!CV42=1,'positionnement modules'!CV42="1a")),"D","")</f>
        <v/>
      </c>
      <c r="CW41" s="51" t="str">
        <f>IF(AND(OR('positionnement modules'!CW41=1,'positionnement modules'!CW41="1a"),OR('positionnement modules'!CW42=1,'positionnement modules'!CW42="1a")),"D","")</f>
        <v/>
      </c>
      <c r="CX41" s="51" t="str">
        <f>IF(AND(OR('positionnement modules'!CX41=1,'positionnement modules'!CX41="1a"),OR('positionnement modules'!CX42=1,'positionnement modules'!CX42="1a")),"D","")</f>
        <v/>
      </c>
      <c r="CY41" s="51" t="str">
        <f>IF(AND(OR('positionnement modules'!CY41=1,'positionnement modules'!CY41="1a"),OR('positionnement modules'!CY42=1,'positionnement modules'!CY42="1a")),"D","")</f>
        <v/>
      </c>
      <c r="CZ41" s="51" t="str">
        <f>IF(AND(OR('positionnement modules'!CZ41=1,'positionnement modules'!CZ41="1a"),OR('positionnement modules'!CZ42=1,'positionnement modules'!CZ42="1a")),"D","")</f>
        <v/>
      </c>
      <c r="DA41" s="51" t="str">
        <f>IF(AND(OR('positionnement modules'!DA41=1,'positionnement modules'!DA41="1a"),OR('positionnement modules'!DA42=1,'positionnement modules'!DA42="1a")),"D","")</f>
        <v/>
      </c>
      <c r="DB41" s="51" t="str">
        <f>IF(AND(OR('positionnement modules'!DB41=1,'positionnement modules'!DB41="1a"),OR('positionnement modules'!DB42=1,'positionnement modules'!DB42="1a")),"D","")</f>
        <v/>
      </c>
      <c r="DC41" s="51" t="str">
        <f>IF(AND(OR('positionnement modules'!DC41=1,'positionnement modules'!DC41="1a"),OR('positionnement modules'!DC42=1,'positionnement modules'!DC42="1a")),"D","")</f>
        <v/>
      </c>
      <c r="DD41" s="52" t="str">
        <f>IF(AND(OR('positionnement modules'!DD41=1,'positionnement modules'!DD41="1a"),OR('positionnement modules'!DD42=1,'positionnement modules'!DD42="1a")),"D","")</f>
        <v/>
      </c>
      <c r="DE41" s="5" t="str">
        <f>IF(AND(OR('positionnement modules'!DE41=1,'positionnement modules'!DE41="1a"),OR('positionnement modules'!DE42=1,'positionnement modules'!DE42="1a")),"D","")</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IF(AND(OR('positionnement modules'!B42=1,'positionnement modules'!B42="1a"),OR('positionnement modules'!B43=1,'positionnement modules'!B43="1a")),"D","")</f>
        <v/>
      </c>
      <c r="C42" s="50" t="str">
        <f>IF(AND(OR('positionnement modules'!C42=1,'positionnement modules'!C42="1a"),OR('positionnement modules'!C43=1,'positionnement modules'!C43="1a")),"D","")</f>
        <v/>
      </c>
      <c r="D42" s="51" t="str">
        <f>IF(AND(OR('positionnement modules'!D42=1,'positionnement modules'!D42="1a"),OR('positionnement modules'!D43=1,'positionnement modules'!D43="1a")),"D","")</f>
        <v/>
      </c>
      <c r="E42" s="51" t="str">
        <f>IF(AND(OR('positionnement modules'!E42=1,'positionnement modules'!E42="1a"),OR('positionnement modules'!E43=1,'positionnement modules'!E43="1a")),"D","")</f>
        <v/>
      </c>
      <c r="F42" s="51" t="str">
        <f>IF(AND(OR('positionnement modules'!F42=1,'positionnement modules'!F42="1a"),OR('positionnement modules'!F43=1,'positionnement modules'!F43="1a")),"D","")</f>
        <v/>
      </c>
      <c r="G42" s="51" t="str">
        <f>IF(AND(OR('positionnement modules'!G42=1,'positionnement modules'!G42="1a"),OR('positionnement modules'!G43=1,'positionnement modules'!G43="1a")),"D","")</f>
        <v/>
      </c>
      <c r="H42" s="51" t="str">
        <f>IF(AND(OR('positionnement modules'!H42=1,'positionnement modules'!H42="1a"),OR('positionnement modules'!H43=1,'positionnement modules'!H43="1a")),"D","")</f>
        <v/>
      </c>
      <c r="I42" s="51" t="str">
        <f>IF(AND(OR('positionnement modules'!I42=1,'positionnement modules'!I42="1a"),OR('positionnement modules'!I43=1,'positionnement modules'!I43="1a")),"D","")</f>
        <v/>
      </c>
      <c r="J42" s="51" t="str">
        <f>IF(AND(OR('positionnement modules'!J42=1,'positionnement modules'!J42="1a"),OR('positionnement modules'!J43=1,'positionnement modules'!J43="1a")),"D","")</f>
        <v/>
      </c>
      <c r="K42" s="51" t="str">
        <f>IF(AND(OR('positionnement modules'!K42=1,'positionnement modules'!K42="1a"),OR('positionnement modules'!K43=1,'positionnement modules'!K43="1a")),"D","")</f>
        <v/>
      </c>
      <c r="L42" s="51" t="str">
        <f>IF(AND(OR('positionnement modules'!L42=1,'positionnement modules'!L42="1a"),OR('positionnement modules'!L43=1,'positionnement modules'!L43="1a")),"D","")</f>
        <v/>
      </c>
      <c r="M42" s="51" t="str">
        <f>IF(AND(OR('positionnement modules'!M42=1,'positionnement modules'!M42="1a"),OR('positionnement modules'!M43=1,'positionnement modules'!M43="1a")),"D","")</f>
        <v/>
      </c>
      <c r="N42" s="51" t="str">
        <f>IF(AND(OR('positionnement modules'!N42=1,'positionnement modules'!N42="1a"),OR('positionnement modules'!N43=1,'positionnement modules'!N43="1a")),"D","")</f>
        <v/>
      </c>
      <c r="O42" s="51" t="str">
        <f>IF(AND(OR('positionnement modules'!O42=1,'positionnement modules'!O42="1a"),OR('positionnement modules'!O43=1,'positionnement modules'!O43="1a")),"D","")</f>
        <v/>
      </c>
      <c r="P42" s="51" t="str">
        <f>IF(AND(OR('positionnement modules'!P42=1,'positionnement modules'!P42="1a"),OR('positionnement modules'!P43=1,'positionnement modules'!P43="1a")),"D","")</f>
        <v/>
      </c>
      <c r="Q42" s="51" t="str">
        <f>IF(AND(OR('positionnement modules'!Q42=1,'positionnement modules'!Q42="1a"),OR('positionnement modules'!Q43=1,'positionnement modules'!Q43="1a")),"D","")</f>
        <v/>
      </c>
      <c r="R42" s="51" t="str">
        <f>IF(AND(OR('positionnement modules'!R42=1,'positionnement modules'!R42="1a"),OR('positionnement modules'!R43=1,'positionnement modules'!R43="1a")),"D","")</f>
        <v/>
      </c>
      <c r="S42" s="51" t="str">
        <f>IF(AND(OR('positionnement modules'!S42=1,'positionnement modules'!S42="1a"),OR('positionnement modules'!S43=1,'positionnement modules'!S43="1a")),"D","")</f>
        <v/>
      </c>
      <c r="T42" s="51" t="str">
        <f>IF(AND(OR('positionnement modules'!T42=1,'positionnement modules'!T42="1a"),OR('positionnement modules'!T43=1,'positionnement modules'!T43="1a")),"D","")</f>
        <v/>
      </c>
      <c r="U42" s="51" t="str">
        <f>IF(AND(OR('positionnement modules'!U42=1,'positionnement modules'!U42="1a"),OR('positionnement modules'!U43=1,'positionnement modules'!U43="1a")),"D","")</f>
        <v/>
      </c>
      <c r="V42" s="51" t="str">
        <f>IF(AND(OR('positionnement modules'!V42=1,'positionnement modules'!V42="1a"),OR('positionnement modules'!V43=1,'positionnement modules'!V43="1a")),"D","")</f>
        <v/>
      </c>
      <c r="W42" s="51" t="str">
        <f>IF(AND(OR('positionnement modules'!W42=1,'positionnement modules'!W42="1a"),OR('positionnement modules'!W43=1,'positionnement modules'!W43="1a")),"D","")</f>
        <v/>
      </c>
      <c r="X42" s="51" t="str">
        <f>IF(AND(OR('positionnement modules'!X42=1,'positionnement modules'!X42="1a"),OR('positionnement modules'!X43=1,'positionnement modules'!X43="1a")),"D","")</f>
        <v/>
      </c>
      <c r="Y42" s="51" t="str">
        <f>IF(AND(OR('positionnement modules'!Y42=1,'positionnement modules'!Y42="1a"),OR('positionnement modules'!Y43=1,'positionnement modules'!Y43="1a")),"D","")</f>
        <v/>
      </c>
      <c r="Z42" s="51" t="str">
        <f>IF(AND(OR('positionnement modules'!Z42=1,'positionnement modules'!Z42="1a"),OR('positionnement modules'!Z43=1,'positionnement modules'!Z43="1a")),"D","")</f>
        <v/>
      </c>
      <c r="AA42" s="51" t="str">
        <f>IF(AND(OR('positionnement modules'!AA42=1,'positionnement modules'!AA42="1a"),OR('positionnement modules'!AA43=1,'positionnement modules'!AA43="1a")),"D","")</f>
        <v/>
      </c>
      <c r="AB42" s="51" t="str">
        <f>IF(AND(OR('positionnement modules'!AB42=1,'positionnement modules'!AB42="1a"),OR('positionnement modules'!AB43=1,'positionnement modules'!AB43="1a")),"D","")</f>
        <v/>
      </c>
      <c r="AC42" s="51" t="str">
        <f>IF(AND(OR('positionnement modules'!AC42=1,'positionnement modules'!AC42="1a"),OR('positionnement modules'!AC43=1,'positionnement modules'!AC43="1a")),"D","")</f>
        <v/>
      </c>
      <c r="AD42" s="51" t="str">
        <f>IF(AND(OR('positionnement modules'!AD42=1,'positionnement modules'!AD42="1a"),OR('positionnement modules'!AD43=1,'positionnement modules'!AD43="1a")),"D","")</f>
        <v/>
      </c>
      <c r="AE42" s="51" t="str">
        <f>IF(AND(OR('positionnement modules'!AE42=1,'positionnement modules'!AE42="1a"),OR('positionnement modules'!AE43=1,'positionnement modules'!AE43="1a")),"D","")</f>
        <v/>
      </c>
      <c r="AF42" s="51" t="str">
        <f>IF(AND(OR('positionnement modules'!AF42=1,'positionnement modules'!AF42="1a"),OR('positionnement modules'!AF43=1,'positionnement modules'!AF43="1a")),"D","")</f>
        <v/>
      </c>
      <c r="AG42" s="51" t="str">
        <f>IF(AND(OR('positionnement modules'!AG42=1,'positionnement modules'!AG42="1a"),OR('positionnement modules'!AG43=1,'positionnement modules'!AG43="1a")),"D","")</f>
        <v/>
      </c>
      <c r="AH42" s="51" t="str">
        <f>IF(AND(OR('positionnement modules'!AH42=1,'positionnement modules'!AH42="1a"),OR('positionnement modules'!AH43=1,'positionnement modules'!AH43="1a")),"D","")</f>
        <v/>
      </c>
      <c r="AI42" s="51" t="str">
        <f>IF(AND(OR('positionnement modules'!AI42=1,'positionnement modules'!AI42="1a"),OR('positionnement modules'!AI43=1,'positionnement modules'!AI43="1a")),"D","")</f>
        <v/>
      </c>
      <c r="AJ42" s="51" t="str">
        <f>IF(AND(OR('positionnement modules'!AJ42=1,'positionnement modules'!AJ42="1a"),OR('positionnement modules'!AJ43=1,'positionnement modules'!AJ43="1a")),"D","")</f>
        <v/>
      </c>
      <c r="AK42" s="51" t="str">
        <f>IF(AND(OR('positionnement modules'!AK42=1,'positionnement modules'!AK42="1a"),OR('positionnement modules'!AK43=1,'positionnement modules'!AK43="1a")),"D","")</f>
        <v/>
      </c>
      <c r="AL42" s="51" t="str">
        <f>IF(AND(OR('positionnement modules'!AL42=1,'positionnement modules'!AL42="1a"),OR('positionnement modules'!AL43=1,'positionnement modules'!AL43="1a")),"D","")</f>
        <v/>
      </c>
      <c r="AM42" s="51" t="str">
        <f>IF(AND(OR('positionnement modules'!AM42=1,'positionnement modules'!AM42="1a"),OR('positionnement modules'!AM43=1,'positionnement modules'!AM43="1a")),"D","")</f>
        <v/>
      </c>
      <c r="AN42" s="51" t="str">
        <f>IF(AND(OR('positionnement modules'!AN42=1,'positionnement modules'!AN42="1a"),OR('positionnement modules'!AN43=1,'positionnement modules'!AN43="1a")),"D","")</f>
        <v/>
      </c>
      <c r="AO42" s="51" t="str">
        <f>IF(AND(OR('positionnement modules'!AO42=1,'positionnement modules'!AO42="1a"),OR('positionnement modules'!AO43=1,'positionnement modules'!AO43="1a")),"D","")</f>
        <v/>
      </c>
      <c r="AP42" s="51" t="str">
        <f>IF(AND(OR('positionnement modules'!AP42=1,'positionnement modules'!AP42="1a"),OR('positionnement modules'!AP43=1,'positionnement modules'!AP43="1a")),"D","")</f>
        <v/>
      </c>
      <c r="AQ42" s="51" t="str">
        <f>IF(AND(OR('positionnement modules'!AQ42=1,'positionnement modules'!AQ42="1a"),OR('positionnement modules'!AQ43=1,'positionnement modules'!AQ43="1a")),"D","")</f>
        <v/>
      </c>
      <c r="AR42" s="51" t="str">
        <f>IF(AND(OR('positionnement modules'!AR42=1,'positionnement modules'!AR42="1a"),OR('positionnement modules'!AR43=1,'positionnement modules'!AR43="1a")),"D","")</f>
        <v/>
      </c>
      <c r="AS42" s="51" t="str">
        <f>IF(AND(OR('positionnement modules'!AS42=1,'positionnement modules'!AS42="1a"),OR('positionnement modules'!AS43=1,'positionnement modules'!AS43="1a")),"D","")</f>
        <v/>
      </c>
      <c r="AT42" s="51" t="str">
        <f>IF(AND(OR('positionnement modules'!AT42=1,'positionnement modules'!AT42="1a"),OR('positionnement modules'!AT43=1,'positionnement modules'!AT43="1a")),"D","")</f>
        <v/>
      </c>
      <c r="AU42" s="51" t="str">
        <f>IF(AND(OR('positionnement modules'!AU42=1,'positionnement modules'!AU42="1a"),OR('positionnement modules'!AU43=1,'positionnement modules'!AU43="1a")),"D","")</f>
        <v/>
      </c>
      <c r="AV42" s="51" t="str">
        <f>IF(AND(OR('positionnement modules'!AV42=1,'positionnement modules'!AV42="1a"),OR('positionnement modules'!AV43=1,'positionnement modules'!AV43="1a")),"D","")</f>
        <v/>
      </c>
      <c r="AW42" s="51" t="str">
        <f>IF(AND(OR('positionnement modules'!AW42=1,'positionnement modules'!AW42="1a"),OR('positionnement modules'!AW43=1,'positionnement modules'!AW43="1a")),"D","")</f>
        <v/>
      </c>
      <c r="AX42" s="51" t="str">
        <f>IF(AND(OR('positionnement modules'!AX42=1,'positionnement modules'!AX42="1a"),OR('positionnement modules'!AX43=1,'positionnement modules'!AX43="1a")),"D","")</f>
        <v/>
      </c>
      <c r="AY42" s="51" t="str">
        <f>IF(AND(OR('positionnement modules'!AY42=1,'positionnement modules'!AY42="1a"),OR('positionnement modules'!AY43=1,'positionnement modules'!AY43="1a")),"D","")</f>
        <v/>
      </c>
      <c r="AZ42" s="51" t="str">
        <f>IF(AND(OR('positionnement modules'!AZ42=1,'positionnement modules'!AZ42="1a"),OR('positionnement modules'!AZ43=1,'positionnement modules'!AZ43="1a")),"D","")</f>
        <v/>
      </c>
      <c r="BA42" s="51" t="str">
        <f>IF(AND(OR('positionnement modules'!BA42=1,'positionnement modules'!BA42="1a"),OR('positionnement modules'!BA43=1,'positionnement modules'!BA43="1a")),"D","")</f>
        <v/>
      </c>
      <c r="BB42" s="51" t="str">
        <f>IF(AND(OR('positionnement modules'!BB42=1,'positionnement modules'!BB42="1a"),OR('positionnement modules'!BB43=1,'positionnement modules'!BB43="1a")),"D","")</f>
        <v/>
      </c>
      <c r="BC42" s="51" t="str">
        <f>IF(AND(OR('positionnement modules'!BC42=1,'positionnement modules'!BC42="1a"),OR('positionnement modules'!BC43=1,'positionnement modules'!BC43="1a")),"D","")</f>
        <v/>
      </c>
      <c r="BD42" s="51" t="str">
        <f>IF(AND(OR('positionnement modules'!BD42=1,'positionnement modules'!BD42="1a"),OR('positionnement modules'!BD43=1,'positionnement modules'!BD43="1a")),"D","")</f>
        <v/>
      </c>
      <c r="BE42" s="51" t="str">
        <f>IF(AND(OR('positionnement modules'!BE42=1,'positionnement modules'!BE42="1a"),OR('positionnement modules'!BE43=1,'positionnement modules'!BE43="1a")),"D","")</f>
        <v/>
      </c>
      <c r="BF42" s="51" t="str">
        <f>IF(AND(OR('positionnement modules'!BF42=1,'positionnement modules'!BF42="1a"),OR('positionnement modules'!BF43=1,'positionnement modules'!BF43="1a")),"D","")</f>
        <v/>
      </c>
      <c r="BG42" s="51" t="str">
        <f>IF(AND(OR('positionnement modules'!BG42=1,'positionnement modules'!BG42="1a"),OR('positionnement modules'!BG43=1,'positionnement modules'!BG43="1a")),"D","")</f>
        <v/>
      </c>
      <c r="BH42" s="51" t="str">
        <f>IF(AND(OR('positionnement modules'!BH42=1,'positionnement modules'!BH42="1a"),OR('positionnement modules'!BH43=1,'positionnement modules'!BH43="1a")),"D","")</f>
        <v/>
      </c>
      <c r="BI42" s="51" t="str">
        <f>IF(AND(OR('positionnement modules'!BI42=1,'positionnement modules'!BI42="1a"),OR('positionnement modules'!BI43=1,'positionnement modules'!BI43="1a")),"D","")</f>
        <v/>
      </c>
      <c r="BJ42" s="51" t="str">
        <f>IF(AND(OR('positionnement modules'!BJ42=1,'positionnement modules'!BJ42="1a"),OR('positionnement modules'!BJ43=1,'positionnement modules'!BJ43="1a")),"D","")</f>
        <v/>
      </c>
      <c r="BK42" s="51" t="str">
        <f>IF(AND(OR('positionnement modules'!BK42=1,'positionnement modules'!BK42="1a"),OR('positionnement modules'!BK43=1,'positionnement modules'!BK43="1a")),"D","")</f>
        <v/>
      </c>
      <c r="BL42" s="51" t="str">
        <f>IF(AND(OR('positionnement modules'!BL42=1,'positionnement modules'!BL42="1a"),OR('positionnement modules'!BL43=1,'positionnement modules'!BL43="1a")),"D","")</f>
        <v/>
      </c>
      <c r="BM42" s="51" t="str">
        <f>IF(AND(OR('positionnement modules'!BM42=1,'positionnement modules'!BM42="1a"),OR('positionnement modules'!BM43=1,'positionnement modules'!BM43="1a")),"D","")</f>
        <v/>
      </c>
      <c r="BN42" s="51" t="str">
        <f>IF(AND(OR('positionnement modules'!BN42=1,'positionnement modules'!BN42="1a"),OR('positionnement modules'!BN43=1,'positionnement modules'!BN43="1a")),"D","")</f>
        <v/>
      </c>
      <c r="BO42" s="51" t="str">
        <f>IF(AND(OR('positionnement modules'!BO42=1,'positionnement modules'!BO42="1a"),OR('positionnement modules'!BO43=1,'positionnement modules'!BO43="1a")),"D","")</f>
        <v/>
      </c>
      <c r="BP42" s="51" t="str">
        <f>IF(AND(OR('positionnement modules'!BP42=1,'positionnement modules'!BP42="1a"),OR('positionnement modules'!BP43=1,'positionnement modules'!BP43="1a")),"D","")</f>
        <v/>
      </c>
      <c r="BQ42" s="51" t="str">
        <f>IF(AND(OR('positionnement modules'!BQ42=1,'positionnement modules'!BQ42="1a"),OR('positionnement modules'!BQ43=1,'positionnement modules'!BQ43="1a")),"D","")</f>
        <v/>
      </c>
      <c r="BR42" s="51" t="str">
        <f>IF(AND(OR('positionnement modules'!BR42=1,'positionnement modules'!BR42="1a"),OR('positionnement modules'!BR43=1,'positionnement modules'!BR43="1a")),"D","")</f>
        <v/>
      </c>
      <c r="BS42" s="51" t="str">
        <f>IF(AND(OR('positionnement modules'!BS42=1,'positionnement modules'!BS42="1a"),OR('positionnement modules'!BS43=1,'positionnement modules'!BS43="1a")),"D","")</f>
        <v/>
      </c>
      <c r="BT42" s="51" t="str">
        <f>IF(AND(OR('positionnement modules'!BT42=1,'positionnement modules'!BT42="1a"),OR('positionnement modules'!BT43=1,'positionnement modules'!BT43="1a")),"D","")</f>
        <v/>
      </c>
      <c r="BU42" s="51" t="str">
        <f>IF(AND(OR('positionnement modules'!BU42=1,'positionnement modules'!BU42="1a"),OR('positionnement modules'!BU43=1,'positionnement modules'!BU43="1a")),"D","")</f>
        <v/>
      </c>
      <c r="BV42" s="51" t="str">
        <f>IF(AND(OR('positionnement modules'!BV42=1,'positionnement modules'!BV42="1a"),OR('positionnement modules'!BV43=1,'positionnement modules'!BV43="1a")),"D","")</f>
        <v/>
      </c>
      <c r="BW42" s="51" t="str">
        <f>IF(AND(OR('positionnement modules'!BW42=1,'positionnement modules'!BW42="1a"),OR('positionnement modules'!BW43=1,'positionnement modules'!BW43="1a")),"D","")</f>
        <v/>
      </c>
      <c r="BX42" s="51" t="str">
        <f>IF(AND(OR('positionnement modules'!BX42=1,'positionnement modules'!BX42="1a"),OR('positionnement modules'!BX43=1,'positionnement modules'!BX43="1a")),"D","")</f>
        <v/>
      </c>
      <c r="BY42" s="51" t="str">
        <f>IF(AND(OR('positionnement modules'!BY42=1,'positionnement modules'!BY42="1a"),OR('positionnement modules'!BY43=1,'positionnement modules'!BY43="1a")),"D","")</f>
        <v/>
      </c>
      <c r="BZ42" s="51" t="str">
        <f>IF(AND(OR('positionnement modules'!BZ42=1,'positionnement modules'!BZ42="1a"),OR('positionnement modules'!BZ43=1,'positionnement modules'!BZ43="1a")),"D","")</f>
        <v/>
      </c>
      <c r="CA42" s="51" t="str">
        <f>IF(AND(OR('positionnement modules'!CA42=1,'positionnement modules'!CA42="1a"),OR('positionnement modules'!CA43=1,'positionnement modules'!CA43="1a")),"D","")</f>
        <v/>
      </c>
      <c r="CB42" s="51" t="str">
        <f>IF(AND(OR('positionnement modules'!CB42=1,'positionnement modules'!CB42="1a"),OR('positionnement modules'!CB43=1,'positionnement modules'!CB43="1a")),"D","")</f>
        <v/>
      </c>
      <c r="CC42" s="51" t="str">
        <f>IF(AND(OR('positionnement modules'!CC42=1,'positionnement modules'!CC42="1a"),OR('positionnement modules'!CC43=1,'positionnement modules'!CC43="1a")),"D","")</f>
        <v/>
      </c>
      <c r="CD42" s="51" t="str">
        <f>IF(AND(OR('positionnement modules'!CD42=1,'positionnement modules'!CD42="1a"),OR('positionnement modules'!CD43=1,'positionnement modules'!CD43="1a")),"D","")</f>
        <v/>
      </c>
      <c r="CE42" s="51" t="str">
        <f>IF(AND(OR('positionnement modules'!CE42=1,'positionnement modules'!CE42="1a"),OR('positionnement modules'!CE43=1,'positionnement modules'!CE43="1a")),"D","")</f>
        <v/>
      </c>
      <c r="CF42" s="51" t="str">
        <f>IF(AND(OR('positionnement modules'!CF42=1,'positionnement modules'!CF42="1a"),OR('positionnement modules'!CF43=1,'positionnement modules'!CF43="1a")),"D","")</f>
        <v/>
      </c>
      <c r="CG42" s="51" t="str">
        <f>IF(AND(OR('positionnement modules'!CG42=1,'positionnement modules'!CG42="1a"),OR('positionnement modules'!CG43=1,'positionnement modules'!CG43="1a")),"D","")</f>
        <v/>
      </c>
      <c r="CH42" s="51" t="str">
        <f>IF(AND(OR('positionnement modules'!CH42=1,'positionnement modules'!CH42="1a"),OR('positionnement modules'!CH43=1,'positionnement modules'!CH43="1a")),"D","")</f>
        <v/>
      </c>
      <c r="CI42" s="51" t="str">
        <f>IF(AND(OR('positionnement modules'!CI42=1,'positionnement modules'!CI42="1a"),OR('positionnement modules'!CI43=1,'positionnement modules'!CI43="1a")),"D","")</f>
        <v/>
      </c>
      <c r="CJ42" s="51" t="str">
        <f>IF(AND(OR('positionnement modules'!CJ42=1,'positionnement modules'!CJ42="1a"),OR('positionnement modules'!CJ43=1,'positionnement modules'!CJ43="1a")),"D","")</f>
        <v/>
      </c>
      <c r="CK42" s="51" t="str">
        <f>IF(AND(OR('positionnement modules'!CK42=1,'positionnement modules'!CK42="1a"),OR('positionnement modules'!CK43=1,'positionnement modules'!CK43="1a")),"D","")</f>
        <v/>
      </c>
      <c r="CL42" s="51" t="str">
        <f>IF(AND(OR('positionnement modules'!CL42=1,'positionnement modules'!CL42="1a"),OR('positionnement modules'!CL43=1,'positionnement modules'!CL43="1a")),"D","")</f>
        <v/>
      </c>
      <c r="CM42" s="51" t="str">
        <f>IF(AND(OR('positionnement modules'!CM42=1,'positionnement modules'!CM42="1a"),OR('positionnement modules'!CM43=1,'positionnement modules'!CM43="1a")),"D","")</f>
        <v/>
      </c>
      <c r="CN42" s="51" t="str">
        <f>IF(AND(OR('positionnement modules'!CN42=1,'positionnement modules'!CN42="1a"),OR('positionnement modules'!CN43=1,'positionnement modules'!CN43="1a")),"D","")</f>
        <v/>
      </c>
      <c r="CO42" s="51" t="str">
        <f>IF(AND(OR('positionnement modules'!CO42=1,'positionnement modules'!CO42="1a"),OR('positionnement modules'!CO43=1,'positionnement modules'!CO43="1a")),"D","")</f>
        <v/>
      </c>
      <c r="CP42" s="51" t="str">
        <f>IF(AND(OR('positionnement modules'!CP42=1,'positionnement modules'!CP42="1a"),OR('positionnement modules'!CP43=1,'positionnement modules'!CP43="1a")),"D","")</f>
        <v/>
      </c>
      <c r="CQ42" s="51" t="str">
        <f>IF(AND(OR('positionnement modules'!CQ42=1,'positionnement modules'!CQ42="1a"),OR('positionnement modules'!CQ43=1,'positionnement modules'!CQ43="1a")),"D","")</f>
        <v/>
      </c>
      <c r="CR42" s="51" t="str">
        <f>IF(AND(OR('positionnement modules'!CR42=1,'positionnement modules'!CR42="1a"),OR('positionnement modules'!CR43=1,'positionnement modules'!CR43="1a")),"D","")</f>
        <v/>
      </c>
      <c r="CS42" s="51" t="str">
        <f>IF(AND(OR('positionnement modules'!CS42=1,'positionnement modules'!CS42="1a"),OR('positionnement modules'!CS43=1,'positionnement modules'!CS43="1a")),"D","")</f>
        <v/>
      </c>
      <c r="CT42" s="51" t="str">
        <f>IF(AND(OR('positionnement modules'!CT42=1,'positionnement modules'!CT42="1a"),OR('positionnement modules'!CT43=1,'positionnement modules'!CT43="1a")),"D","")</f>
        <v/>
      </c>
      <c r="CU42" s="51" t="str">
        <f>IF(AND(OR('positionnement modules'!CU42=1,'positionnement modules'!CU42="1a"),OR('positionnement modules'!CU43=1,'positionnement modules'!CU43="1a")),"D","")</f>
        <v/>
      </c>
      <c r="CV42" s="51" t="str">
        <f>IF(AND(OR('positionnement modules'!CV42=1,'positionnement modules'!CV42="1a"),OR('positionnement modules'!CV43=1,'positionnement modules'!CV43="1a")),"D","")</f>
        <v/>
      </c>
      <c r="CW42" s="51" t="str">
        <f>IF(AND(OR('positionnement modules'!CW42=1,'positionnement modules'!CW42="1a"),OR('positionnement modules'!CW43=1,'positionnement modules'!CW43="1a")),"D","")</f>
        <v/>
      </c>
      <c r="CX42" s="51" t="str">
        <f>IF(AND(OR('positionnement modules'!CX42=1,'positionnement modules'!CX42="1a"),OR('positionnement modules'!CX43=1,'positionnement modules'!CX43="1a")),"D","")</f>
        <v/>
      </c>
      <c r="CY42" s="51" t="str">
        <f>IF(AND(OR('positionnement modules'!CY42=1,'positionnement modules'!CY42="1a"),OR('positionnement modules'!CY43=1,'positionnement modules'!CY43="1a")),"D","")</f>
        <v/>
      </c>
      <c r="CZ42" s="51" t="str">
        <f>IF(AND(OR('positionnement modules'!CZ42=1,'positionnement modules'!CZ42="1a"),OR('positionnement modules'!CZ43=1,'positionnement modules'!CZ43="1a")),"D","")</f>
        <v/>
      </c>
      <c r="DA42" s="51" t="str">
        <f>IF(AND(OR('positionnement modules'!DA42=1,'positionnement modules'!DA42="1a"),OR('positionnement modules'!DA43=1,'positionnement modules'!DA43="1a")),"D","")</f>
        <v/>
      </c>
      <c r="DB42" s="51" t="str">
        <f>IF(AND(OR('positionnement modules'!DB42=1,'positionnement modules'!DB42="1a"),OR('positionnement modules'!DB43=1,'positionnement modules'!DB43="1a")),"D","")</f>
        <v/>
      </c>
      <c r="DC42" s="51" t="str">
        <f>IF(AND(OR('positionnement modules'!DC42=1,'positionnement modules'!DC42="1a"),OR('positionnement modules'!DC43=1,'positionnement modules'!DC43="1a")),"D","")</f>
        <v/>
      </c>
      <c r="DD42" s="52" t="str">
        <f>IF(AND(OR('positionnement modules'!DD42=1,'positionnement modules'!DD42="1a"),OR('positionnement modules'!DD43=1,'positionnement modules'!DD43="1a")),"D","")</f>
        <v/>
      </c>
      <c r="DE42" s="5" t="str">
        <f>IF(AND(OR('positionnement modules'!DE42=1,'positionnement modules'!DE42="1a"),OR('positionnement modules'!DE43=1,'positionnement modules'!DE43="1a")),"D","")</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IF(AND(OR('positionnement modules'!B43=1,'positionnement modules'!B43="1a"),OR('positionnement modules'!B44=1,'positionnement modules'!B44="1a")),"D","")</f>
        <v/>
      </c>
      <c r="C43" s="50" t="str">
        <f>IF(AND(OR('positionnement modules'!C43=1,'positionnement modules'!C43="1a"),OR('positionnement modules'!C44=1,'positionnement modules'!C44="1a")),"D","")</f>
        <v/>
      </c>
      <c r="D43" s="51" t="str">
        <f>IF(AND(OR('positionnement modules'!D43=1,'positionnement modules'!D43="1a"),OR('positionnement modules'!D44=1,'positionnement modules'!D44="1a")),"D","")</f>
        <v/>
      </c>
      <c r="E43" s="51" t="str">
        <f>IF(AND(OR('positionnement modules'!E43=1,'positionnement modules'!E43="1a"),OR('positionnement modules'!E44=1,'positionnement modules'!E44="1a")),"D","")</f>
        <v/>
      </c>
      <c r="F43" s="51" t="str">
        <f>IF(AND(OR('positionnement modules'!F43=1,'positionnement modules'!F43="1a"),OR('positionnement modules'!F44=1,'positionnement modules'!F44="1a")),"D","")</f>
        <v/>
      </c>
      <c r="G43" s="51" t="str">
        <f>IF(AND(OR('positionnement modules'!G43=1,'positionnement modules'!G43="1a"),OR('positionnement modules'!G44=1,'positionnement modules'!G44="1a")),"D","")</f>
        <v/>
      </c>
      <c r="H43" s="51" t="str">
        <f>IF(AND(OR('positionnement modules'!H43=1,'positionnement modules'!H43="1a"),OR('positionnement modules'!H44=1,'positionnement modules'!H44="1a")),"D","")</f>
        <v/>
      </c>
      <c r="I43" s="51" t="str">
        <f>IF(AND(OR('positionnement modules'!I43=1,'positionnement modules'!I43="1a"),OR('positionnement modules'!I44=1,'positionnement modules'!I44="1a")),"D","")</f>
        <v/>
      </c>
      <c r="J43" s="51" t="str">
        <f>IF(AND(OR('positionnement modules'!J43=1,'positionnement modules'!J43="1a"),OR('positionnement modules'!J44=1,'positionnement modules'!J44="1a")),"D","")</f>
        <v/>
      </c>
      <c r="K43" s="51" t="str">
        <f>IF(AND(OR('positionnement modules'!K43=1,'positionnement modules'!K43="1a"),OR('positionnement modules'!K44=1,'positionnement modules'!K44="1a")),"D","")</f>
        <v/>
      </c>
      <c r="L43" s="51" t="str">
        <f>IF(AND(OR('positionnement modules'!L43=1,'positionnement modules'!L43="1a"),OR('positionnement modules'!L44=1,'positionnement modules'!L44="1a")),"D","")</f>
        <v/>
      </c>
      <c r="M43" s="51" t="str">
        <f>IF(AND(OR('positionnement modules'!M43=1,'positionnement modules'!M43="1a"),OR('positionnement modules'!M44=1,'positionnement modules'!M44="1a")),"D","")</f>
        <v/>
      </c>
      <c r="N43" s="51" t="str">
        <f>IF(AND(OR('positionnement modules'!N43=1,'positionnement modules'!N43="1a"),OR('positionnement modules'!N44=1,'positionnement modules'!N44="1a")),"D","")</f>
        <v/>
      </c>
      <c r="O43" s="51" t="str">
        <f>IF(AND(OR('positionnement modules'!O43=1,'positionnement modules'!O43="1a"),OR('positionnement modules'!O44=1,'positionnement modules'!O44="1a")),"D","")</f>
        <v/>
      </c>
      <c r="P43" s="51" t="str">
        <f>IF(AND(OR('positionnement modules'!P43=1,'positionnement modules'!P43="1a"),OR('positionnement modules'!P44=1,'positionnement modules'!P44="1a")),"D","")</f>
        <v/>
      </c>
      <c r="Q43" s="51" t="str">
        <f>IF(AND(OR('positionnement modules'!Q43=1,'positionnement modules'!Q43="1a"),OR('positionnement modules'!Q44=1,'positionnement modules'!Q44="1a")),"D","")</f>
        <v/>
      </c>
      <c r="R43" s="51" t="str">
        <f>IF(AND(OR('positionnement modules'!R43=1,'positionnement modules'!R43="1a"),OR('positionnement modules'!R44=1,'positionnement modules'!R44="1a")),"D","")</f>
        <v/>
      </c>
      <c r="S43" s="51" t="str">
        <f>IF(AND(OR('positionnement modules'!S43=1,'positionnement modules'!S43="1a"),OR('positionnement modules'!S44=1,'positionnement modules'!S44="1a")),"D","")</f>
        <v/>
      </c>
      <c r="T43" s="51" t="str">
        <f>IF(AND(OR('positionnement modules'!T43=1,'positionnement modules'!T43="1a"),OR('positionnement modules'!T44=1,'positionnement modules'!T44="1a")),"D","")</f>
        <v/>
      </c>
      <c r="U43" s="51" t="str">
        <f>IF(AND(OR('positionnement modules'!U43=1,'positionnement modules'!U43="1a"),OR('positionnement modules'!U44=1,'positionnement modules'!U44="1a")),"D","")</f>
        <v/>
      </c>
      <c r="V43" s="51" t="str">
        <f>IF(AND(OR('positionnement modules'!V43=1,'positionnement modules'!V43="1a"),OR('positionnement modules'!V44=1,'positionnement modules'!V44="1a")),"D","")</f>
        <v/>
      </c>
      <c r="W43" s="51" t="str">
        <f>IF(AND(OR('positionnement modules'!W43=1,'positionnement modules'!W43="1a"),OR('positionnement modules'!W44=1,'positionnement modules'!W44="1a")),"D","")</f>
        <v/>
      </c>
      <c r="X43" s="51" t="str">
        <f>IF(AND(OR('positionnement modules'!X43=1,'positionnement modules'!X43="1a"),OR('positionnement modules'!X44=1,'positionnement modules'!X44="1a")),"D","")</f>
        <v/>
      </c>
      <c r="Y43" s="51" t="str">
        <f>IF(AND(OR('positionnement modules'!Y43=1,'positionnement modules'!Y43="1a"),OR('positionnement modules'!Y44=1,'positionnement modules'!Y44="1a")),"D","")</f>
        <v/>
      </c>
      <c r="Z43" s="51" t="str">
        <f>IF(AND(OR('positionnement modules'!Z43=1,'positionnement modules'!Z43="1a"),OR('positionnement modules'!Z44=1,'positionnement modules'!Z44="1a")),"D","")</f>
        <v/>
      </c>
      <c r="AA43" s="51" t="str">
        <f>IF(AND(OR('positionnement modules'!AA43=1,'positionnement modules'!AA43="1a"),OR('positionnement modules'!AA44=1,'positionnement modules'!AA44="1a")),"D","")</f>
        <v/>
      </c>
      <c r="AB43" s="51" t="str">
        <f>IF(AND(OR('positionnement modules'!AB43=1,'positionnement modules'!AB43="1a"),OR('positionnement modules'!AB44=1,'positionnement modules'!AB44="1a")),"D","")</f>
        <v/>
      </c>
      <c r="AC43" s="51" t="str">
        <f>IF(AND(OR('positionnement modules'!AC43=1,'positionnement modules'!AC43="1a"),OR('positionnement modules'!AC44=1,'positionnement modules'!AC44="1a")),"D","")</f>
        <v/>
      </c>
      <c r="AD43" s="51" t="str">
        <f>IF(AND(OR('positionnement modules'!AD43=1,'positionnement modules'!AD43="1a"),OR('positionnement modules'!AD44=1,'positionnement modules'!AD44="1a")),"D","")</f>
        <v/>
      </c>
      <c r="AE43" s="51" t="str">
        <f>IF(AND(OR('positionnement modules'!AE43=1,'positionnement modules'!AE43="1a"),OR('positionnement modules'!AE44=1,'positionnement modules'!AE44="1a")),"D","")</f>
        <v/>
      </c>
      <c r="AF43" s="51" t="str">
        <f>IF(AND(OR('positionnement modules'!AF43=1,'positionnement modules'!AF43="1a"),OR('positionnement modules'!AF44=1,'positionnement modules'!AF44="1a")),"D","")</f>
        <v/>
      </c>
      <c r="AG43" s="51" t="str">
        <f>IF(AND(OR('positionnement modules'!AG43=1,'positionnement modules'!AG43="1a"),OR('positionnement modules'!AG44=1,'positionnement modules'!AG44="1a")),"D","")</f>
        <v/>
      </c>
      <c r="AH43" s="51" t="str">
        <f>IF(AND(OR('positionnement modules'!AH43=1,'positionnement modules'!AH43="1a"),OR('positionnement modules'!AH44=1,'positionnement modules'!AH44="1a")),"D","")</f>
        <v/>
      </c>
      <c r="AI43" s="51" t="str">
        <f>IF(AND(OR('positionnement modules'!AI43=1,'positionnement modules'!AI43="1a"),OR('positionnement modules'!AI44=1,'positionnement modules'!AI44="1a")),"D","")</f>
        <v/>
      </c>
      <c r="AJ43" s="51" t="str">
        <f>IF(AND(OR('positionnement modules'!AJ43=1,'positionnement modules'!AJ43="1a"),OR('positionnement modules'!AJ44=1,'positionnement modules'!AJ44="1a")),"D","")</f>
        <v/>
      </c>
      <c r="AK43" s="51" t="str">
        <f>IF(AND(OR('positionnement modules'!AK43=1,'positionnement modules'!AK43="1a"),OR('positionnement modules'!AK44=1,'positionnement modules'!AK44="1a")),"D","")</f>
        <v/>
      </c>
      <c r="AL43" s="51" t="str">
        <f>IF(AND(OR('positionnement modules'!AL43=1,'positionnement modules'!AL43="1a"),OR('positionnement modules'!AL44=1,'positionnement modules'!AL44="1a")),"D","")</f>
        <v/>
      </c>
      <c r="AM43" s="51" t="str">
        <f>IF(AND(OR('positionnement modules'!AM43=1,'positionnement modules'!AM43="1a"),OR('positionnement modules'!AM44=1,'positionnement modules'!AM44="1a")),"D","")</f>
        <v/>
      </c>
      <c r="AN43" s="51" t="str">
        <f>IF(AND(OR('positionnement modules'!AN43=1,'positionnement modules'!AN43="1a"),OR('positionnement modules'!AN44=1,'positionnement modules'!AN44="1a")),"D","")</f>
        <v/>
      </c>
      <c r="AO43" s="51" t="str">
        <f>IF(AND(OR('positionnement modules'!AO43=1,'positionnement modules'!AO43="1a"),OR('positionnement modules'!AO44=1,'positionnement modules'!AO44="1a")),"D","")</f>
        <v/>
      </c>
      <c r="AP43" s="51" t="str">
        <f>IF(AND(OR('positionnement modules'!AP43=1,'positionnement modules'!AP43="1a"),OR('positionnement modules'!AP44=1,'positionnement modules'!AP44="1a")),"D","")</f>
        <v/>
      </c>
      <c r="AQ43" s="51" t="str">
        <f>IF(AND(OR('positionnement modules'!AQ43=1,'positionnement modules'!AQ43="1a"),OR('positionnement modules'!AQ44=1,'positionnement modules'!AQ44="1a")),"D","")</f>
        <v/>
      </c>
      <c r="AR43" s="51" t="str">
        <f>IF(AND(OR('positionnement modules'!AR43=1,'positionnement modules'!AR43="1a"),OR('positionnement modules'!AR44=1,'positionnement modules'!AR44="1a")),"D","")</f>
        <v/>
      </c>
      <c r="AS43" s="51" t="str">
        <f>IF(AND(OR('positionnement modules'!AS43=1,'positionnement modules'!AS43="1a"),OR('positionnement modules'!AS44=1,'positionnement modules'!AS44="1a")),"D","")</f>
        <v/>
      </c>
      <c r="AT43" s="51" t="str">
        <f>IF(AND(OR('positionnement modules'!AT43=1,'positionnement modules'!AT43="1a"),OR('positionnement modules'!AT44=1,'positionnement modules'!AT44="1a")),"D","")</f>
        <v/>
      </c>
      <c r="AU43" s="51" t="str">
        <f>IF(AND(OR('positionnement modules'!AU43=1,'positionnement modules'!AU43="1a"),OR('positionnement modules'!AU44=1,'positionnement modules'!AU44="1a")),"D","")</f>
        <v/>
      </c>
      <c r="AV43" s="51" t="str">
        <f>IF(AND(OR('positionnement modules'!AV43=1,'positionnement modules'!AV43="1a"),OR('positionnement modules'!AV44=1,'positionnement modules'!AV44="1a")),"D","")</f>
        <v/>
      </c>
      <c r="AW43" s="51" t="str">
        <f>IF(AND(OR('positionnement modules'!AW43=1,'positionnement modules'!AW43="1a"),OR('positionnement modules'!AW44=1,'positionnement modules'!AW44="1a")),"D","")</f>
        <v/>
      </c>
      <c r="AX43" s="51" t="str">
        <f>IF(AND(OR('positionnement modules'!AX43=1,'positionnement modules'!AX43="1a"),OR('positionnement modules'!AX44=1,'positionnement modules'!AX44="1a")),"D","")</f>
        <v/>
      </c>
      <c r="AY43" s="51" t="str">
        <f>IF(AND(OR('positionnement modules'!AY43=1,'positionnement modules'!AY43="1a"),OR('positionnement modules'!AY44=1,'positionnement modules'!AY44="1a")),"D","")</f>
        <v/>
      </c>
      <c r="AZ43" s="51" t="str">
        <f>IF(AND(OR('positionnement modules'!AZ43=1,'positionnement modules'!AZ43="1a"),OR('positionnement modules'!AZ44=1,'positionnement modules'!AZ44="1a")),"D","")</f>
        <v/>
      </c>
      <c r="BA43" s="51" t="str">
        <f>IF(AND(OR('positionnement modules'!BA43=1,'positionnement modules'!BA43="1a"),OR('positionnement modules'!BA44=1,'positionnement modules'!BA44="1a")),"D","")</f>
        <v/>
      </c>
      <c r="BB43" s="51" t="str">
        <f>IF(AND(OR('positionnement modules'!BB43=1,'positionnement modules'!BB43="1a"),OR('positionnement modules'!BB44=1,'positionnement modules'!BB44="1a")),"D","")</f>
        <v/>
      </c>
      <c r="BC43" s="51" t="str">
        <f>IF(AND(OR('positionnement modules'!BC43=1,'positionnement modules'!BC43="1a"),OR('positionnement modules'!BC44=1,'positionnement modules'!BC44="1a")),"D","")</f>
        <v/>
      </c>
      <c r="BD43" s="51" t="str">
        <f>IF(AND(OR('positionnement modules'!BD43=1,'positionnement modules'!BD43="1a"),OR('positionnement modules'!BD44=1,'positionnement modules'!BD44="1a")),"D","")</f>
        <v/>
      </c>
      <c r="BE43" s="51" t="str">
        <f>IF(AND(OR('positionnement modules'!BE43=1,'positionnement modules'!BE43="1a"),OR('positionnement modules'!BE44=1,'positionnement modules'!BE44="1a")),"D","")</f>
        <v/>
      </c>
      <c r="BF43" s="51" t="str">
        <f>IF(AND(OR('positionnement modules'!BF43=1,'positionnement modules'!BF43="1a"),OR('positionnement modules'!BF44=1,'positionnement modules'!BF44="1a")),"D","")</f>
        <v/>
      </c>
      <c r="BG43" s="51" t="str">
        <f>IF(AND(OR('positionnement modules'!BG43=1,'positionnement modules'!BG43="1a"),OR('positionnement modules'!BG44=1,'positionnement modules'!BG44="1a")),"D","")</f>
        <v/>
      </c>
      <c r="BH43" s="51" t="str">
        <f>IF(AND(OR('positionnement modules'!BH43=1,'positionnement modules'!BH43="1a"),OR('positionnement modules'!BH44=1,'positionnement modules'!BH44="1a")),"D","")</f>
        <v/>
      </c>
      <c r="BI43" s="51" t="str">
        <f>IF(AND(OR('positionnement modules'!BI43=1,'positionnement modules'!BI43="1a"),OR('positionnement modules'!BI44=1,'positionnement modules'!BI44="1a")),"D","")</f>
        <v/>
      </c>
      <c r="BJ43" s="51" t="str">
        <f>IF(AND(OR('positionnement modules'!BJ43=1,'positionnement modules'!BJ43="1a"),OR('positionnement modules'!BJ44=1,'positionnement modules'!BJ44="1a")),"D","")</f>
        <v/>
      </c>
      <c r="BK43" s="51" t="str">
        <f>IF(AND(OR('positionnement modules'!BK43=1,'positionnement modules'!BK43="1a"),OR('positionnement modules'!BK44=1,'positionnement modules'!BK44="1a")),"D","")</f>
        <v/>
      </c>
      <c r="BL43" s="51" t="str">
        <f>IF(AND(OR('positionnement modules'!BL43=1,'positionnement modules'!BL43="1a"),OR('positionnement modules'!BL44=1,'positionnement modules'!BL44="1a")),"D","")</f>
        <v/>
      </c>
      <c r="BM43" s="51" t="str">
        <f>IF(AND(OR('positionnement modules'!BM43=1,'positionnement modules'!BM43="1a"),OR('positionnement modules'!BM44=1,'positionnement modules'!BM44="1a")),"D","")</f>
        <v/>
      </c>
      <c r="BN43" s="51" t="str">
        <f>IF(AND(OR('positionnement modules'!BN43=1,'positionnement modules'!BN43="1a"),OR('positionnement modules'!BN44=1,'positionnement modules'!BN44="1a")),"D","")</f>
        <v/>
      </c>
      <c r="BO43" s="51" t="str">
        <f>IF(AND(OR('positionnement modules'!BO43=1,'positionnement modules'!BO43="1a"),OR('positionnement modules'!BO44=1,'positionnement modules'!BO44="1a")),"D","")</f>
        <v/>
      </c>
      <c r="BP43" s="51" t="str">
        <f>IF(AND(OR('positionnement modules'!BP43=1,'positionnement modules'!BP43="1a"),OR('positionnement modules'!BP44=1,'positionnement modules'!BP44="1a")),"D","")</f>
        <v/>
      </c>
      <c r="BQ43" s="51" t="str">
        <f>IF(AND(OR('positionnement modules'!BQ43=1,'positionnement modules'!BQ43="1a"),OR('positionnement modules'!BQ44=1,'positionnement modules'!BQ44="1a")),"D","")</f>
        <v/>
      </c>
      <c r="BR43" s="51" t="str">
        <f>IF(AND(OR('positionnement modules'!BR43=1,'positionnement modules'!BR43="1a"),OR('positionnement modules'!BR44=1,'positionnement modules'!BR44="1a")),"D","")</f>
        <v/>
      </c>
      <c r="BS43" s="51" t="str">
        <f>IF(AND(OR('positionnement modules'!BS43=1,'positionnement modules'!BS43="1a"),OR('positionnement modules'!BS44=1,'positionnement modules'!BS44="1a")),"D","")</f>
        <v/>
      </c>
      <c r="BT43" s="51" t="str">
        <f>IF(AND(OR('positionnement modules'!BT43=1,'positionnement modules'!BT43="1a"),OR('positionnement modules'!BT44=1,'positionnement modules'!BT44="1a")),"D","")</f>
        <v/>
      </c>
      <c r="BU43" s="51" t="str">
        <f>IF(AND(OR('positionnement modules'!BU43=1,'positionnement modules'!BU43="1a"),OR('positionnement modules'!BU44=1,'positionnement modules'!BU44="1a")),"D","")</f>
        <v/>
      </c>
      <c r="BV43" s="51" t="str">
        <f>IF(AND(OR('positionnement modules'!BV43=1,'positionnement modules'!BV43="1a"),OR('positionnement modules'!BV44=1,'positionnement modules'!BV44="1a")),"D","")</f>
        <v/>
      </c>
      <c r="BW43" s="51" t="str">
        <f>IF(AND(OR('positionnement modules'!BW43=1,'positionnement modules'!BW43="1a"),OR('positionnement modules'!BW44=1,'positionnement modules'!BW44="1a")),"D","")</f>
        <v/>
      </c>
      <c r="BX43" s="51" t="str">
        <f>IF(AND(OR('positionnement modules'!BX43=1,'positionnement modules'!BX43="1a"),OR('positionnement modules'!BX44=1,'positionnement modules'!BX44="1a")),"D","")</f>
        <v/>
      </c>
      <c r="BY43" s="51" t="str">
        <f>IF(AND(OR('positionnement modules'!BY43=1,'positionnement modules'!BY43="1a"),OR('positionnement modules'!BY44=1,'positionnement modules'!BY44="1a")),"D","")</f>
        <v/>
      </c>
      <c r="BZ43" s="51" t="str">
        <f>IF(AND(OR('positionnement modules'!BZ43=1,'positionnement modules'!BZ43="1a"),OR('positionnement modules'!BZ44=1,'positionnement modules'!BZ44="1a")),"D","")</f>
        <v/>
      </c>
      <c r="CA43" s="51" t="str">
        <f>IF(AND(OR('positionnement modules'!CA43=1,'positionnement modules'!CA43="1a"),OR('positionnement modules'!CA44=1,'positionnement modules'!CA44="1a")),"D","")</f>
        <v/>
      </c>
      <c r="CB43" s="51" t="str">
        <f>IF(AND(OR('positionnement modules'!CB43=1,'positionnement modules'!CB43="1a"),OR('positionnement modules'!CB44=1,'positionnement modules'!CB44="1a")),"D","")</f>
        <v/>
      </c>
      <c r="CC43" s="51" t="str">
        <f>IF(AND(OR('positionnement modules'!CC43=1,'positionnement modules'!CC43="1a"),OR('positionnement modules'!CC44=1,'positionnement modules'!CC44="1a")),"D","")</f>
        <v/>
      </c>
      <c r="CD43" s="51" t="str">
        <f>IF(AND(OR('positionnement modules'!CD43=1,'positionnement modules'!CD43="1a"),OR('positionnement modules'!CD44=1,'positionnement modules'!CD44="1a")),"D","")</f>
        <v/>
      </c>
      <c r="CE43" s="51" t="str">
        <f>IF(AND(OR('positionnement modules'!CE43=1,'positionnement modules'!CE43="1a"),OR('positionnement modules'!CE44=1,'positionnement modules'!CE44="1a")),"D","")</f>
        <v/>
      </c>
      <c r="CF43" s="51" t="str">
        <f>IF(AND(OR('positionnement modules'!CF43=1,'positionnement modules'!CF43="1a"),OR('positionnement modules'!CF44=1,'positionnement modules'!CF44="1a")),"D","")</f>
        <v/>
      </c>
      <c r="CG43" s="51" t="str">
        <f>IF(AND(OR('positionnement modules'!CG43=1,'positionnement modules'!CG43="1a"),OR('positionnement modules'!CG44=1,'positionnement modules'!CG44="1a")),"D","")</f>
        <v/>
      </c>
      <c r="CH43" s="51" t="str">
        <f>IF(AND(OR('positionnement modules'!CH43=1,'positionnement modules'!CH43="1a"),OR('positionnement modules'!CH44=1,'positionnement modules'!CH44="1a")),"D","")</f>
        <v/>
      </c>
      <c r="CI43" s="51" t="str">
        <f>IF(AND(OR('positionnement modules'!CI43=1,'positionnement modules'!CI43="1a"),OR('positionnement modules'!CI44=1,'positionnement modules'!CI44="1a")),"D","")</f>
        <v/>
      </c>
      <c r="CJ43" s="51" t="str">
        <f>IF(AND(OR('positionnement modules'!CJ43=1,'positionnement modules'!CJ43="1a"),OR('positionnement modules'!CJ44=1,'positionnement modules'!CJ44="1a")),"D","")</f>
        <v/>
      </c>
      <c r="CK43" s="51" t="str">
        <f>IF(AND(OR('positionnement modules'!CK43=1,'positionnement modules'!CK43="1a"),OR('positionnement modules'!CK44=1,'positionnement modules'!CK44="1a")),"D","")</f>
        <v/>
      </c>
      <c r="CL43" s="51" t="str">
        <f>IF(AND(OR('positionnement modules'!CL43=1,'positionnement modules'!CL43="1a"),OR('positionnement modules'!CL44=1,'positionnement modules'!CL44="1a")),"D","")</f>
        <v/>
      </c>
      <c r="CM43" s="51" t="str">
        <f>IF(AND(OR('positionnement modules'!CM43=1,'positionnement modules'!CM43="1a"),OR('positionnement modules'!CM44=1,'positionnement modules'!CM44="1a")),"D","")</f>
        <v/>
      </c>
      <c r="CN43" s="51" t="str">
        <f>IF(AND(OR('positionnement modules'!CN43=1,'positionnement modules'!CN43="1a"),OR('positionnement modules'!CN44=1,'positionnement modules'!CN44="1a")),"D","")</f>
        <v/>
      </c>
      <c r="CO43" s="51" t="str">
        <f>IF(AND(OR('positionnement modules'!CO43=1,'positionnement modules'!CO43="1a"),OR('positionnement modules'!CO44=1,'positionnement modules'!CO44="1a")),"D","")</f>
        <v/>
      </c>
      <c r="CP43" s="51" t="str">
        <f>IF(AND(OR('positionnement modules'!CP43=1,'positionnement modules'!CP43="1a"),OR('positionnement modules'!CP44=1,'positionnement modules'!CP44="1a")),"D","")</f>
        <v/>
      </c>
      <c r="CQ43" s="51" t="str">
        <f>IF(AND(OR('positionnement modules'!CQ43=1,'positionnement modules'!CQ43="1a"),OR('positionnement modules'!CQ44=1,'positionnement modules'!CQ44="1a")),"D","")</f>
        <v/>
      </c>
      <c r="CR43" s="51" t="str">
        <f>IF(AND(OR('positionnement modules'!CR43=1,'positionnement modules'!CR43="1a"),OR('positionnement modules'!CR44=1,'positionnement modules'!CR44="1a")),"D","")</f>
        <v/>
      </c>
      <c r="CS43" s="51" t="str">
        <f>IF(AND(OR('positionnement modules'!CS43=1,'positionnement modules'!CS43="1a"),OR('positionnement modules'!CS44=1,'positionnement modules'!CS44="1a")),"D","")</f>
        <v/>
      </c>
      <c r="CT43" s="51" t="str">
        <f>IF(AND(OR('positionnement modules'!CT43=1,'positionnement modules'!CT43="1a"),OR('positionnement modules'!CT44=1,'positionnement modules'!CT44="1a")),"D","")</f>
        <v/>
      </c>
      <c r="CU43" s="51" t="str">
        <f>IF(AND(OR('positionnement modules'!CU43=1,'positionnement modules'!CU43="1a"),OR('positionnement modules'!CU44=1,'positionnement modules'!CU44="1a")),"D","")</f>
        <v/>
      </c>
      <c r="CV43" s="51" t="str">
        <f>IF(AND(OR('positionnement modules'!CV43=1,'positionnement modules'!CV43="1a"),OR('positionnement modules'!CV44=1,'positionnement modules'!CV44="1a")),"D","")</f>
        <v/>
      </c>
      <c r="CW43" s="51" t="str">
        <f>IF(AND(OR('positionnement modules'!CW43=1,'positionnement modules'!CW43="1a"),OR('positionnement modules'!CW44=1,'positionnement modules'!CW44="1a")),"D","")</f>
        <v/>
      </c>
      <c r="CX43" s="51" t="str">
        <f>IF(AND(OR('positionnement modules'!CX43=1,'positionnement modules'!CX43="1a"),OR('positionnement modules'!CX44=1,'positionnement modules'!CX44="1a")),"D","")</f>
        <v/>
      </c>
      <c r="CY43" s="51" t="str">
        <f>IF(AND(OR('positionnement modules'!CY43=1,'positionnement modules'!CY43="1a"),OR('positionnement modules'!CY44=1,'positionnement modules'!CY44="1a")),"D","")</f>
        <v/>
      </c>
      <c r="CZ43" s="51" t="str">
        <f>IF(AND(OR('positionnement modules'!CZ43=1,'positionnement modules'!CZ43="1a"),OR('positionnement modules'!CZ44=1,'positionnement modules'!CZ44="1a")),"D","")</f>
        <v/>
      </c>
      <c r="DA43" s="51" t="str">
        <f>IF(AND(OR('positionnement modules'!DA43=1,'positionnement modules'!DA43="1a"),OR('positionnement modules'!DA44=1,'positionnement modules'!DA44="1a")),"D","")</f>
        <v/>
      </c>
      <c r="DB43" s="51" t="str">
        <f>IF(AND(OR('positionnement modules'!DB43=1,'positionnement modules'!DB43="1a"),OR('positionnement modules'!DB44=1,'positionnement modules'!DB44="1a")),"D","")</f>
        <v/>
      </c>
      <c r="DC43" s="51" t="str">
        <f>IF(AND(OR('positionnement modules'!DC43=1,'positionnement modules'!DC43="1a"),OR('positionnement modules'!DC44=1,'positionnement modules'!DC44="1a")),"D","")</f>
        <v/>
      </c>
      <c r="DD43" s="52" t="str">
        <f>IF(AND(OR('positionnement modules'!DD43=1,'positionnement modules'!DD43="1a"),OR('positionnement modules'!DD44=1,'positionnement modules'!DD44="1a")),"D","")</f>
        <v/>
      </c>
      <c r="DE43" s="5" t="str">
        <f>IF(AND(OR('positionnement modules'!DE43=1,'positionnement modules'!DE43="1a"),OR('positionnement modules'!DE44=1,'positionnement modules'!DE44="1a")),"D","")</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IF(AND(OR('positionnement modules'!B44=1,'positionnement modules'!B44="1a"),OR('positionnement modules'!B45=1,'positionnement modules'!B45="1a")),"D","")</f>
        <v/>
      </c>
      <c r="C44" s="50" t="str">
        <f>IF(AND(OR('positionnement modules'!C44=1,'positionnement modules'!C44="1a"),OR('positionnement modules'!C45=1,'positionnement modules'!C45="1a")),"D","")</f>
        <v/>
      </c>
      <c r="D44" s="51" t="str">
        <f>IF(AND(OR('positionnement modules'!D44=1,'positionnement modules'!D44="1a"),OR('positionnement modules'!D45=1,'positionnement modules'!D45="1a")),"D","")</f>
        <v/>
      </c>
      <c r="E44" s="51" t="str">
        <f>IF(AND(OR('positionnement modules'!E44=1,'positionnement modules'!E44="1a"),OR('positionnement modules'!E45=1,'positionnement modules'!E45="1a")),"D","")</f>
        <v/>
      </c>
      <c r="F44" s="51" t="str">
        <f>IF(AND(OR('positionnement modules'!F44=1,'positionnement modules'!F44="1a"),OR('positionnement modules'!F45=1,'positionnement modules'!F45="1a")),"D","")</f>
        <v/>
      </c>
      <c r="G44" s="51" t="str">
        <f>IF(AND(OR('positionnement modules'!G44=1,'positionnement modules'!G44="1a"),OR('positionnement modules'!G45=1,'positionnement modules'!G45="1a")),"D","")</f>
        <v/>
      </c>
      <c r="H44" s="51" t="str">
        <f>IF(AND(OR('positionnement modules'!H44=1,'positionnement modules'!H44="1a"),OR('positionnement modules'!H45=1,'positionnement modules'!H45="1a")),"D","")</f>
        <v/>
      </c>
      <c r="I44" s="51" t="str">
        <f>IF(AND(OR('positionnement modules'!I44=1,'positionnement modules'!I44="1a"),OR('positionnement modules'!I45=1,'positionnement modules'!I45="1a")),"D","")</f>
        <v/>
      </c>
      <c r="J44" s="51" t="str">
        <f>IF(AND(OR('positionnement modules'!J44=1,'positionnement modules'!J44="1a"),OR('positionnement modules'!J45=1,'positionnement modules'!J45="1a")),"D","")</f>
        <v/>
      </c>
      <c r="K44" s="51" t="str">
        <f>IF(AND(OR('positionnement modules'!K44=1,'positionnement modules'!K44="1a"),OR('positionnement modules'!K45=1,'positionnement modules'!K45="1a")),"D","")</f>
        <v/>
      </c>
      <c r="L44" s="51" t="str">
        <f>IF(AND(OR('positionnement modules'!L44=1,'positionnement modules'!L44="1a"),OR('positionnement modules'!L45=1,'positionnement modules'!L45="1a")),"D","")</f>
        <v/>
      </c>
      <c r="M44" s="51" t="str">
        <f>IF(AND(OR('positionnement modules'!M44=1,'positionnement modules'!M44="1a"),OR('positionnement modules'!M45=1,'positionnement modules'!M45="1a")),"D","")</f>
        <v/>
      </c>
      <c r="N44" s="51" t="str">
        <f>IF(AND(OR('positionnement modules'!N44=1,'positionnement modules'!N44="1a"),OR('positionnement modules'!N45=1,'positionnement modules'!N45="1a")),"D","")</f>
        <v/>
      </c>
      <c r="O44" s="51" t="str">
        <f>IF(AND(OR('positionnement modules'!O44=1,'positionnement modules'!O44="1a"),OR('positionnement modules'!O45=1,'positionnement modules'!O45="1a")),"D","")</f>
        <v/>
      </c>
      <c r="P44" s="51" t="str">
        <f>IF(AND(OR('positionnement modules'!P44=1,'positionnement modules'!P44="1a"),OR('positionnement modules'!P45=1,'positionnement modules'!P45="1a")),"D","")</f>
        <v/>
      </c>
      <c r="Q44" s="51" t="str">
        <f>IF(AND(OR('positionnement modules'!Q44=1,'positionnement modules'!Q44="1a"),OR('positionnement modules'!Q45=1,'positionnement modules'!Q45="1a")),"D","")</f>
        <v/>
      </c>
      <c r="R44" s="51" t="str">
        <f>IF(AND(OR('positionnement modules'!R44=1,'positionnement modules'!R44="1a"),OR('positionnement modules'!R45=1,'positionnement modules'!R45="1a")),"D","")</f>
        <v/>
      </c>
      <c r="S44" s="51" t="str">
        <f>IF(AND(OR('positionnement modules'!S44=1,'positionnement modules'!S44="1a"),OR('positionnement modules'!S45=1,'positionnement modules'!S45="1a")),"D","")</f>
        <v/>
      </c>
      <c r="T44" s="51" t="str">
        <f>IF(AND(OR('positionnement modules'!T44=1,'positionnement modules'!T44="1a"),OR('positionnement modules'!T45=1,'positionnement modules'!T45="1a")),"D","")</f>
        <v/>
      </c>
      <c r="U44" s="51" t="str">
        <f>IF(AND(OR('positionnement modules'!U44=1,'positionnement modules'!U44="1a"),OR('positionnement modules'!U45=1,'positionnement modules'!U45="1a")),"D","")</f>
        <v/>
      </c>
      <c r="V44" s="51" t="str">
        <f>IF(AND(OR('positionnement modules'!V44=1,'positionnement modules'!V44="1a"),OR('positionnement modules'!V45=1,'positionnement modules'!V45="1a")),"D","")</f>
        <v/>
      </c>
      <c r="W44" s="51" t="str">
        <f>IF(AND(OR('positionnement modules'!W44=1,'positionnement modules'!W44="1a"),OR('positionnement modules'!W45=1,'positionnement modules'!W45="1a")),"D","")</f>
        <v/>
      </c>
      <c r="X44" s="51" t="str">
        <f>IF(AND(OR('positionnement modules'!X44=1,'positionnement modules'!X44="1a"),OR('positionnement modules'!X45=1,'positionnement modules'!X45="1a")),"D","")</f>
        <v/>
      </c>
      <c r="Y44" s="51" t="str">
        <f>IF(AND(OR('positionnement modules'!Y44=1,'positionnement modules'!Y44="1a"),OR('positionnement modules'!Y45=1,'positionnement modules'!Y45="1a")),"D","")</f>
        <v/>
      </c>
      <c r="Z44" s="51" t="str">
        <f>IF(AND(OR('positionnement modules'!Z44=1,'positionnement modules'!Z44="1a"),OR('positionnement modules'!Z45=1,'positionnement modules'!Z45="1a")),"D","")</f>
        <v/>
      </c>
      <c r="AA44" s="51" t="str">
        <f>IF(AND(OR('positionnement modules'!AA44=1,'positionnement modules'!AA44="1a"),OR('positionnement modules'!AA45=1,'positionnement modules'!AA45="1a")),"D","")</f>
        <v/>
      </c>
      <c r="AB44" s="51" t="str">
        <f>IF(AND(OR('positionnement modules'!AB44=1,'positionnement modules'!AB44="1a"),OR('positionnement modules'!AB45=1,'positionnement modules'!AB45="1a")),"D","")</f>
        <v/>
      </c>
      <c r="AC44" s="51" t="str">
        <f>IF(AND(OR('positionnement modules'!AC44=1,'positionnement modules'!AC44="1a"),OR('positionnement modules'!AC45=1,'positionnement modules'!AC45="1a")),"D","")</f>
        <v/>
      </c>
      <c r="AD44" s="51" t="str">
        <f>IF(AND(OR('positionnement modules'!AD44=1,'positionnement modules'!AD44="1a"),OR('positionnement modules'!AD45=1,'positionnement modules'!AD45="1a")),"D","")</f>
        <v/>
      </c>
      <c r="AE44" s="51" t="str">
        <f>IF(AND(OR('positionnement modules'!AE44=1,'positionnement modules'!AE44="1a"),OR('positionnement modules'!AE45=1,'positionnement modules'!AE45="1a")),"D","")</f>
        <v/>
      </c>
      <c r="AF44" s="51" t="str">
        <f>IF(AND(OR('positionnement modules'!AF44=1,'positionnement modules'!AF44="1a"),OR('positionnement modules'!AF45=1,'positionnement modules'!AF45="1a")),"D","")</f>
        <v/>
      </c>
      <c r="AG44" s="51" t="str">
        <f>IF(AND(OR('positionnement modules'!AG44=1,'positionnement modules'!AG44="1a"),OR('positionnement modules'!AG45=1,'positionnement modules'!AG45="1a")),"D","")</f>
        <v/>
      </c>
      <c r="AH44" s="51" t="str">
        <f>IF(AND(OR('positionnement modules'!AH44=1,'positionnement modules'!AH44="1a"),OR('positionnement modules'!AH45=1,'positionnement modules'!AH45="1a")),"D","")</f>
        <v/>
      </c>
      <c r="AI44" s="51" t="str">
        <f>IF(AND(OR('positionnement modules'!AI44=1,'positionnement modules'!AI44="1a"),OR('positionnement modules'!AI45=1,'positionnement modules'!AI45="1a")),"D","")</f>
        <v/>
      </c>
      <c r="AJ44" s="51" t="str">
        <f>IF(AND(OR('positionnement modules'!AJ44=1,'positionnement modules'!AJ44="1a"),OR('positionnement modules'!AJ45=1,'positionnement modules'!AJ45="1a")),"D","")</f>
        <v/>
      </c>
      <c r="AK44" s="51" t="str">
        <f>IF(AND(OR('positionnement modules'!AK44=1,'positionnement modules'!AK44="1a"),OR('positionnement modules'!AK45=1,'positionnement modules'!AK45="1a")),"D","")</f>
        <v/>
      </c>
      <c r="AL44" s="51" t="str">
        <f>IF(AND(OR('positionnement modules'!AL44=1,'positionnement modules'!AL44="1a"),OR('positionnement modules'!AL45=1,'positionnement modules'!AL45="1a")),"D","")</f>
        <v/>
      </c>
      <c r="AM44" s="51" t="str">
        <f>IF(AND(OR('positionnement modules'!AM44=1,'positionnement modules'!AM44="1a"),OR('positionnement modules'!AM45=1,'positionnement modules'!AM45="1a")),"D","")</f>
        <v/>
      </c>
      <c r="AN44" s="51" t="str">
        <f>IF(AND(OR('positionnement modules'!AN44=1,'positionnement modules'!AN44="1a"),OR('positionnement modules'!AN45=1,'positionnement modules'!AN45="1a")),"D","")</f>
        <v/>
      </c>
      <c r="AO44" s="51" t="str">
        <f>IF(AND(OR('positionnement modules'!AO44=1,'positionnement modules'!AO44="1a"),OR('positionnement modules'!AO45=1,'positionnement modules'!AO45="1a")),"D","")</f>
        <v/>
      </c>
      <c r="AP44" s="51" t="str">
        <f>IF(AND(OR('positionnement modules'!AP44=1,'positionnement modules'!AP44="1a"),OR('positionnement modules'!AP45=1,'positionnement modules'!AP45="1a")),"D","")</f>
        <v/>
      </c>
      <c r="AQ44" s="51" t="str">
        <f>IF(AND(OR('positionnement modules'!AQ44=1,'positionnement modules'!AQ44="1a"),OR('positionnement modules'!AQ45=1,'positionnement modules'!AQ45="1a")),"D","")</f>
        <v/>
      </c>
      <c r="AR44" s="51" t="str">
        <f>IF(AND(OR('positionnement modules'!AR44=1,'positionnement modules'!AR44="1a"),OR('positionnement modules'!AR45=1,'positionnement modules'!AR45="1a")),"D","")</f>
        <v/>
      </c>
      <c r="AS44" s="51" t="str">
        <f>IF(AND(OR('positionnement modules'!AS44=1,'positionnement modules'!AS44="1a"),OR('positionnement modules'!AS45=1,'positionnement modules'!AS45="1a")),"D","")</f>
        <v/>
      </c>
      <c r="AT44" s="51" t="str">
        <f>IF(AND(OR('positionnement modules'!AT44=1,'positionnement modules'!AT44="1a"),OR('positionnement modules'!AT45=1,'positionnement modules'!AT45="1a")),"D","")</f>
        <v/>
      </c>
      <c r="AU44" s="51" t="str">
        <f>IF(AND(OR('positionnement modules'!AU44=1,'positionnement modules'!AU44="1a"),OR('positionnement modules'!AU45=1,'positionnement modules'!AU45="1a")),"D","")</f>
        <v/>
      </c>
      <c r="AV44" s="51" t="str">
        <f>IF(AND(OR('positionnement modules'!AV44=1,'positionnement modules'!AV44="1a"),OR('positionnement modules'!AV45=1,'positionnement modules'!AV45="1a")),"D","")</f>
        <v/>
      </c>
      <c r="AW44" s="51" t="str">
        <f>IF(AND(OR('positionnement modules'!AW44=1,'positionnement modules'!AW44="1a"),OR('positionnement modules'!AW45=1,'positionnement modules'!AW45="1a")),"D","")</f>
        <v/>
      </c>
      <c r="AX44" s="51" t="str">
        <f>IF(AND(OR('positionnement modules'!AX44=1,'positionnement modules'!AX44="1a"),OR('positionnement modules'!AX45=1,'positionnement modules'!AX45="1a")),"D","")</f>
        <v/>
      </c>
      <c r="AY44" s="51" t="str">
        <f>IF(AND(OR('positionnement modules'!AY44=1,'positionnement modules'!AY44="1a"),OR('positionnement modules'!AY45=1,'positionnement modules'!AY45="1a")),"D","")</f>
        <v/>
      </c>
      <c r="AZ44" s="51" t="str">
        <f>IF(AND(OR('positionnement modules'!AZ44=1,'positionnement modules'!AZ44="1a"),OR('positionnement modules'!AZ45=1,'positionnement modules'!AZ45="1a")),"D","")</f>
        <v/>
      </c>
      <c r="BA44" s="51" t="str">
        <f>IF(AND(OR('positionnement modules'!BA44=1,'positionnement modules'!BA44="1a"),OR('positionnement modules'!BA45=1,'positionnement modules'!BA45="1a")),"D","")</f>
        <v/>
      </c>
      <c r="BB44" s="51" t="str">
        <f>IF(AND(OR('positionnement modules'!BB44=1,'positionnement modules'!BB44="1a"),OR('positionnement modules'!BB45=1,'positionnement modules'!BB45="1a")),"D","")</f>
        <v/>
      </c>
      <c r="BC44" s="51" t="str">
        <f>IF(AND(OR('positionnement modules'!BC44=1,'positionnement modules'!BC44="1a"),OR('positionnement modules'!BC45=1,'positionnement modules'!BC45="1a")),"D","")</f>
        <v/>
      </c>
      <c r="BD44" s="51" t="str">
        <f>IF(AND(OR('positionnement modules'!BD44=1,'positionnement modules'!BD44="1a"),OR('positionnement modules'!BD45=1,'positionnement modules'!BD45="1a")),"D","")</f>
        <v/>
      </c>
      <c r="BE44" s="51" t="str">
        <f>IF(AND(OR('positionnement modules'!BE44=1,'positionnement modules'!BE44="1a"),OR('positionnement modules'!BE45=1,'positionnement modules'!BE45="1a")),"D","")</f>
        <v/>
      </c>
      <c r="BF44" s="51" t="str">
        <f>IF(AND(OR('positionnement modules'!BF44=1,'positionnement modules'!BF44="1a"),OR('positionnement modules'!BF45=1,'positionnement modules'!BF45="1a")),"D","")</f>
        <v/>
      </c>
      <c r="BG44" s="51" t="str">
        <f>IF(AND(OR('positionnement modules'!BG44=1,'positionnement modules'!BG44="1a"),OR('positionnement modules'!BG45=1,'positionnement modules'!BG45="1a")),"D","")</f>
        <v/>
      </c>
      <c r="BH44" s="51" t="str">
        <f>IF(AND(OR('positionnement modules'!BH44=1,'positionnement modules'!BH44="1a"),OR('positionnement modules'!BH45=1,'positionnement modules'!BH45="1a")),"D","")</f>
        <v/>
      </c>
      <c r="BI44" s="51" t="str">
        <f>IF(AND(OR('positionnement modules'!BI44=1,'positionnement modules'!BI44="1a"),OR('positionnement modules'!BI45=1,'positionnement modules'!BI45="1a")),"D","")</f>
        <v/>
      </c>
      <c r="BJ44" s="51" t="str">
        <f>IF(AND(OR('positionnement modules'!BJ44=1,'positionnement modules'!BJ44="1a"),OR('positionnement modules'!BJ45=1,'positionnement modules'!BJ45="1a")),"D","")</f>
        <v/>
      </c>
      <c r="BK44" s="51" t="str">
        <f>IF(AND(OR('positionnement modules'!BK44=1,'positionnement modules'!BK44="1a"),OR('positionnement modules'!BK45=1,'positionnement modules'!BK45="1a")),"D","")</f>
        <v/>
      </c>
      <c r="BL44" s="51" t="str">
        <f>IF(AND(OR('positionnement modules'!BL44=1,'positionnement modules'!BL44="1a"),OR('positionnement modules'!BL45=1,'positionnement modules'!BL45="1a")),"D","")</f>
        <v/>
      </c>
      <c r="BM44" s="51" t="str">
        <f>IF(AND(OR('positionnement modules'!BM44=1,'positionnement modules'!BM44="1a"),OR('positionnement modules'!BM45=1,'positionnement modules'!BM45="1a")),"D","")</f>
        <v/>
      </c>
      <c r="BN44" s="51" t="str">
        <f>IF(AND(OR('positionnement modules'!BN44=1,'positionnement modules'!BN44="1a"),OR('positionnement modules'!BN45=1,'positionnement modules'!BN45="1a")),"D","")</f>
        <v/>
      </c>
      <c r="BO44" s="51" t="str">
        <f>IF(AND(OR('positionnement modules'!BO44=1,'positionnement modules'!BO44="1a"),OR('positionnement modules'!BO45=1,'positionnement modules'!BO45="1a")),"D","")</f>
        <v/>
      </c>
      <c r="BP44" s="51" t="str">
        <f>IF(AND(OR('positionnement modules'!BP44=1,'positionnement modules'!BP44="1a"),OR('positionnement modules'!BP45=1,'positionnement modules'!BP45="1a")),"D","")</f>
        <v/>
      </c>
      <c r="BQ44" s="51" t="str">
        <f>IF(AND(OR('positionnement modules'!BQ44=1,'positionnement modules'!BQ44="1a"),OR('positionnement modules'!BQ45=1,'positionnement modules'!BQ45="1a")),"D","")</f>
        <v/>
      </c>
      <c r="BR44" s="51" t="str">
        <f>IF(AND(OR('positionnement modules'!BR44=1,'positionnement modules'!BR44="1a"),OR('positionnement modules'!BR45=1,'positionnement modules'!BR45="1a")),"D","")</f>
        <v/>
      </c>
      <c r="BS44" s="51" t="str">
        <f>IF(AND(OR('positionnement modules'!BS44=1,'positionnement modules'!BS44="1a"),OR('positionnement modules'!BS45=1,'positionnement modules'!BS45="1a")),"D","")</f>
        <v/>
      </c>
      <c r="BT44" s="51" t="str">
        <f>IF(AND(OR('positionnement modules'!BT44=1,'positionnement modules'!BT44="1a"),OR('positionnement modules'!BT45=1,'positionnement modules'!BT45="1a")),"D","")</f>
        <v/>
      </c>
      <c r="BU44" s="51" t="str">
        <f>IF(AND(OR('positionnement modules'!BU44=1,'positionnement modules'!BU44="1a"),OR('positionnement modules'!BU45=1,'positionnement modules'!BU45="1a")),"D","")</f>
        <v/>
      </c>
      <c r="BV44" s="51" t="str">
        <f>IF(AND(OR('positionnement modules'!BV44=1,'positionnement modules'!BV44="1a"),OR('positionnement modules'!BV45=1,'positionnement modules'!BV45="1a")),"D","")</f>
        <v/>
      </c>
      <c r="BW44" s="51" t="str">
        <f>IF(AND(OR('positionnement modules'!BW44=1,'positionnement modules'!BW44="1a"),OR('positionnement modules'!BW45=1,'positionnement modules'!BW45="1a")),"D","")</f>
        <v/>
      </c>
      <c r="BX44" s="51" t="str">
        <f>IF(AND(OR('positionnement modules'!BX44=1,'positionnement modules'!BX44="1a"),OR('positionnement modules'!BX45=1,'positionnement modules'!BX45="1a")),"D","")</f>
        <v/>
      </c>
      <c r="BY44" s="51" t="str">
        <f>IF(AND(OR('positionnement modules'!BY44=1,'positionnement modules'!BY44="1a"),OR('positionnement modules'!BY45=1,'positionnement modules'!BY45="1a")),"D","")</f>
        <v/>
      </c>
      <c r="BZ44" s="51" t="str">
        <f>IF(AND(OR('positionnement modules'!BZ44=1,'positionnement modules'!BZ44="1a"),OR('positionnement modules'!BZ45=1,'positionnement modules'!BZ45="1a")),"D","")</f>
        <v/>
      </c>
      <c r="CA44" s="51" t="str">
        <f>IF(AND(OR('positionnement modules'!CA44=1,'positionnement modules'!CA44="1a"),OR('positionnement modules'!CA45=1,'positionnement modules'!CA45="1a")),"D","")</f>
        <v/>
      </c>
      <c r="CB44" s="51" t="str">
        <f>IF(AND(OR('positionnement modules'!CB44=1,'positionnement modules'!CB44="1a"),OR('positionnement modules'!CB45=1,'positionnement modules'!CB45="1a")),"D","")</f>
        <v/>
      </c>
      <c r="CC44" s="51" t="str">
        <f>IF(AND(OR('positionnement modules'!CC44=1,'positionnement modules'!CC44="1a"),OR('positionnement modules'!CC45=1,'positionnement modules'!CC45="1a")),"D","")</f>
        <v/>
      </c>
      <c r="CD44" s="51" t="str">
        <f>IF(AND(OR('positionnement modules'!CD44=1,'positionnement modules'!CD44="1a"),OR('positionnement modules'!CD45=1,'positionnement modules'!CD45="1a")),"D","")</f>
        <v/>
      </c>
      <c r="CE44" s="51" t="str">
        <f>IF(AND(OR('positionnement modules'!CE44=1,'positionnement modules'!CE44="1a"),OR('positionnement modules'!CE45=1,'positionnement modules'!CE45="1a")),"D","")</f>
        <v/>
      </c>
      <c r="CF44" s="51" t="str">
        <f>IF(AND(OR('positionnement modules'!CF44=1,'positionnement modules'!CF44="1a"),OR('positionnement modules'!CF45=1,'positionnement modules'!CF45="1a")),"D","")</f>
        <v/>
      </c>
      <c r="CG44" s="51" t="str">
        <f>IF(AND(OR('positionnement modules'!CG44=1,'positionnement modules'!CG44="1a"),OR('positionnement modules'!CG45=1,'positionnement modules'!CG45="1a")),"D","")</f>
        <v/>
      </c>
      <c r="CH44" s="51" t="str">
        <f>IF(AND(OR('positionnement modules'!CH44=1,'positionnement modules'!CH44="1a"),OR('positionnement modules'!CH45=1,'positionnement modules'!CH45="1a")),"D","")</f>
        <v/>
      </c>
      <c r="CI44" s="51" t="str">
        <f>IF(AND(OR('positionnement modules'!CI44=1,'positionnement modules'!CI44="1a"),OR('positionnement modules'!CI45=1,'positionnement modules'!CI45="1a")),"D","")</f>
        <v/>
      </c>
      <c r="CJ44" s="51" t="str">
        <f>IF(AND(OR('positionnement modules'!CJ44=1,'positionnement modules'!CJ44="1a"),OR('positionnement modules'!CJ45=1,'positionnement modules'!CJ45="1a")),"D","")</f>
        <v/>
      </c>
      <c r="CK44" s="51" t="str">
        <f>IF(AND(OR('positionnement modules'!CK44=1,'positionnement modules'!CK44="1a"),OR('positionnement modules'!CK45=1,'positionnement modules'!CK45="1a")),"D","")</f>
        <v/>
      </c>
      <c r="CL44" s="51" t="str">
        <f>IF(AND(OR('positionnement modules'!CL44=1,'positionnement modules'!CL44="1a"),OR('positionnement modules'!CL45=1,'positionnement modules'!CL45="1a")),"D","")</f>
        <v/>
      </c>
      <c r="CM44" s="51" t="str">
        <f>IF(AND(OR('positionnement modules'!CM44=1,'positionnement modules'!CM44="1a"),OR('positionnement modules'!CM45=1,'positionnement modules'!CM45="1a")),"D","")</f>
        <v/>
      </c>
      <c r="CN44" s="51" t="str">
        <f>IF(AND(OR('positionnement modules'!CN44=1,'positionnement modules'!CN44="1a"),OR('positionnement modules'!CN45=1,'positionnement modules'!CN45="1a")),"D","")</f>
        <v/>
      </c>
      <c r="CO44" s="51" t="str">
        <f>IF(AND(OR('positionnement modules'!CO44=1,'positionnement modules'!CO44="1a"),OR('positionnement modules'!CO45=1,'positionnement modules'!CO45="1a")),"D","")</f>
        <v/>
      </c>
      <c r="CP44" s="51" t="str">
        <f>IF(AND(OR('positionnement modules'!CP44=1,'positionnement modules'!CP44="1a"),OR('positionnement modules'!CP45=1,'positionnement modules'!CP45="1a")),"D","")</f>
        <v/>
      </c>
      <c r="CQ44" s="51" t="str">
        <f>IF(AND(OR('positionnement modules'!CQ44=1,'positionnement modules'!CQ44="1a"),OR('positionnement modules'!CQ45=1,'positionnement modules'!CQ45="1a")),"D","")</f>
        <v/>
      </c>
      <c r="CR44" s="51" t="str">
        <f>IF(AND(OR('positionnement modules'!CR44=1,'positionnement modules'!CR44="1a"),OR('positionnement modules'!CR45=1,'positionnement modules'!CR45="1a")),"D","")</f>
        <v/>
      </c>
      <c r="CS44" s="51" t="str">
        <f>IF(AND(OR('positionnement modules'!CS44=1,'positionnement modules'!CS44="1a"),OR('positionnement modules'!CS45=1,'positionnement modules'!CS45="1a")),"D","")</f>
        <v/>
      </c>
      <c r="CT44" s="51" t="str">
        <f>IF(AND(OR('positionnement modules'!CT44=1,'positionnement modules'!CT44="1a"),OR('positionnement modules'!CT45=1,'positionnement modules'!CT45="1a")),"D","")</f>
        <v/>
      </c>
      <c r="CU44" s="51" t="str">
        <f>IF(AND(OR('positionnement modules'!CU44=1,'positionnement modules'!CU44="1a"),OR('positionnement modules'!CU45=1,'positionnement modules'!CU45="1a")),"D","")</f>
        <v/>
      </c>
      <c r="CV44" s="51" t="str">
        <f>IF(AND(OR('positionnement modules'!CV44=1,'positionnement modules'!CV44="1a"),OR('positionnement modules'!CV45=1,'positionnement modules'!CV45="1a")),"D","")</f>
        <v/>
      </c>
      <c r="CW44" s="51" t="str">
        <f>IF(AND(OR('positionnement modules'!CW44=1,'positionnement modules'!CW44="1a"),OR('positionnement modules'!CW45=1,'positionnement modules'!CW45="1a")),"D","")</f>
        <v/>
      </c>
      <c r="CX44" s="51" t="str">
        <f>IF(AND(OR('positionnement modules'!CX44=1,'positionnement modules'!CX44="1a"),OR('positionnement modules'!CX45=1,'positionnement modules'!CX45="1a")),"D","")</f>
        <v/>
      </c>
      <c r="CY44" s="51" t="str">
        <f>IF(AND(OR('positionnement modules'!CY44=1,'positionnement modules'!CY44="1a"),OR('positionnement modules'!CY45=1,'positionnement modules'!CY45="1a")),"D","")</f>
        <v/>
      </c>
      <c r="CZ44" s="51" t="str">
        <f>IF(AND(OR('positionnement modules'!CZ44=1,'positionnement modules'!CZ44="1a"),OR('positionnement modules'!CZ45=1,'positionnement modules'!CZ45="1a")),"D","")</f>
        <v/>
      </c>
      <c r="DA44" s="51" t="str">
        <f>IF(AND(OR('positionnement modules'!DA44=1,'positionnement modules'!DA44="1a"),OR('positionnement modules'!DA45=1,'positionnement modules'!DA45="1a")),"D","")</f>
        <v/>
      </c>
      <c r="DB44" s="51" t="str">
        <f>IF(AND(OR('positionnement modules'!DB44=1,'positionnement modules'!DB44="1a"),OR('positionnement modules'!DB45=1,'positionnement modules'!DB45="1a")),"D","")</f>
        <v/>
      </c>
      <c r="DC44" s="51" t="str">
        <f>IF(AND(OR('positionnement modules'!DC44=1,'positionnement modules'!DC44="1a"),OR('positionnement modules'!DC45=1,'positionnement modules'!DC45="1a")),"D","")</f>
        <v/>
      </c>
      <c r="DD44" s="52" t="str">
        <f>IF(AND(OR('positionnement modules'!DD44=1,'positionnement modules'!DD44="1a"),OR('positionnement modules'!DD45=1,'positionnement modules'!DD45="1a")),"D","")</f>
        <v/>
      </c>
      <c r="DE44" s="5" t="str">
        <f>IF(AND(OR('positionnement modules'!DE44=1,'positionnement modules'!DE44="1a"),OR('positionnement modules'!DE45=1,'positionnement modules'!DE45="1a")),"D","")</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IF(AND(OR('positionnement modules'!B45=1,'positionnement modules'!B45="1a"),OR('positionnement modules'!B46=1,'positionnement modules'!B46="1a")),"D","")</f>
        <v/>
      </c>
      <c r="C45" s="50" t="str">
        <f>IF(AND(OR('positionnement modules'!C45=1,'positionnement modules'!C45="1a"),OR('positionnement modules'!C46=1,'positionnement modules'!C46="1a")),"D","")</f>
        <v/>
      </c>
      <c r="D45" s="51" t="str">
        <f>IF(AND(OR('positionnement modules'!D45=1,'positionnement modules'!D45="1a"),OR('positionnement modules'!D46=1,'positionnement modules'!D46="1a")),"D","")</f>
        <v/>
      </c>
      <c r="E45" s="51" t="str">
        <f>IF(AND(OR('positionnement modules'!E45=1,'positionnement modules'!E45="1a"),OR('positionnement modules'!E46=1,'positionnement modules'!E46="1a")),"D","")</f>
        <v/>
      </c>
      <c r="F45" s="51" t="str">
        <f>IF(AND(OR('positionnement modules'!F45=1,'positionnement modules'!F45="1a"),OR('positionnement modules'!F46=1,'positionnement modules'!F46="1a")),"D","")</f>
        <v/>
      </c>
      <c r="G45" s="51" t="str">
        <f>IF(AND(OR('positionnement modules'!G45=1,'positionnement modules'!G45="1a"),OR('positionnement modules'!G46=1,'positionnement modules'!G46="1a")),"D","")</f>
        <v/>
      </c>
      <c r="H45" s="51" t="str">
        <f>IF(AND(OR('positionnement modules'!H45=1,'positionnement modules'!H45="1a"),OR('positionnement modules'!H46=1,'positionnement modules'!H46="1a")),"D","")</f>
        <v/>
      </c>
      <c r="I45" s="51" t="str">
        <f>IF(AND(OR('positionnement modules'!I45=1,'positionnement modules'!I45="1a"),OR('positionnement modules'!I46=1,'positionnement modules'!I46="1a")),"D","")</f>
        <v/>
      </c>
      <c r="J45" s="51" t="str">
        <f>IF(AND(OR('positionnement modules'!J45=1,'positionnement modules'!J45="1a"),OR('positionnement modules'!J46=1,'positionnement modules'!J46="1a")),"D","")</f>
        <v/>
      </c>
      <c r="K45" s="51" t="str">
        <f>IF(AND(OR('positionnement modules'!K45=1,'positionnement modules'!K45="1a"),OR('positionnement modules'!K46=1,'positionnement modules'!K46="1a")),"D","")</f>
        <v/>
      </c>
      <c r="L45" s="51" t="str">
        <f>IF(AND(OR('positionnement modules'!L45=1,'positionnement modules'!L45="1a"),OR('positionnement modules'!L46=1,'positionnement modules'!L46="1a")),"D","")</f>
        <v/>
      </c>
      <c r="M45" s="51" t="str">
        <f>IF(AND(OR('positionnement modules'!M45=1,'positionnement modules'!M45="1a"),OR('positionnement modules'!M46=1,'positionnement modules'!M46="1a")),"D","")</f>
        <v/>
      </c>
      <c r="N45" s="51" t="str">
        <f>IF(AND(OR('positionnement modules'!N45=1,'positionnement modules'!N45="1a"),OR('positionnement modules'!N46=1,'positionnement modules'!N46="1a")),"D","")</f>
        <v/>
      </c>
      <c r="O45" s="51" t="str">
        <f>IF(AND(OR('positionnement modules'!O45=1,'positionnement modules'!O45="1a"),OR('positionnement modules'!O46=1,'positionnement modules'!O46="1a")),"D","")</f>
        <v/>
      </c>
      <c r="P45" s="51" t="str">
        <f>IF(AND(OR('positionnement modules'!P45=1,'positionnement modules'!P45="1a"),OR('positionnement modules'!P46=1,'positionnement modules'!P46="1a")),"D","")</f>
        <v/>
      </c>
      <c r="Q45" s="51" t="str">
        <f>IF(AND(OR('positionnement modules'!Q45=1,'positionnement modules'!Q45="1a"),OR('positionnement modules'!Q46=1,'positionnement modules'!Q46="1a")),"D","")</f>
        <v/>
      </c>
      <c r="R45" s="51" t="str">
        <f>IF(AND(OR('positionnement modules'!R45=1,'positionnement modules'!R45="1a"),OR('positionnement modules'!R46=1,'positionnement modules'!R46="1a")),"D","")</f>
        <v/>
      </c>
      <c r="S45" s="51" t="str">
        <f>IF(AND(OR('positionnement modules'!S45=1,'positionnement modules'!S45="1a"),OR('positionnement modules'!S46=1,'positionnement modules'!S46="1a")),"D","")</f>
        <v/>
      </c>
      <c r="T45" s="51" t="str">
        <f>IF(AND(OR('positionnement modules'!T45=1,'positionnement modules'!T45="1a"),OR('positionnement modules'!T46=1,'positionnement modules'!T46="1a")),"D","")</f>
        <v/>
      </c>
      <c r="U45" s="51" t="str">
        <f>IF(AND(OR('positionnement modules'!U45=1,'positionnement modules'!U45="1a"),OR('positionnement modules'!U46=1,'positionnement modules'!U46="1a")),"D","")</f>
        <v/>
      </c>
      <c r="V45" s="51" t="str">
        <f>IF(AND(OR('positionnement modules'!V45=1,'positionnement modules'!V45="1a"),OR('positionnement modules'!V46=1,'positionnement modules'!V46="1a")),"D","")</f>
        <v/>
      </c>
      <c r="W45" s="51" t="str">
        <f>IF(AND(OR('positionnement modules'!W45=1,'positionnement modules'!W45="1a"),OR('positionnement modules'!W46=1,'positionnement modules'!W46="1a")),"D","")</f>
        <v/>
      </c>
      <c r="X45" s="51" t="str">
        <f>IF(AND(OR('positionnement modules'!X45=1,'positionnement modules'!X45="1a"),OR('positionnement modules'!X46=1,'positionnement modules'!X46="1a")),"D","")</f>
        <v/>
      </c>
      <c r="Y45" s="51" t="str">
        <f>IF(AND(OR('positionnement modules'!Y45=1,'positionnement modules'!Y45="1a"),OR('positionnement modules'!Y46=1,'positionnement modules'!Y46="1a")),"D","")</f>
        <v/>
      </c>
      <c r="Z45" s="51" t="str">
        <f>IF(AND(OR('positionnement modules'!Z45=1,'positionnement modules'!Z45="1a"),OR('positionnement modules'!Z46=1,'positionnement modules'!Z46="1a")),"D","")</f>
        <v/>
      </c>
      <c r="AA45" s="51" t="str">
        <f>IF(AND(OR('positionnement modules'!AA45=1,'positionnement modules'!AA45="1a"),OR('positionnement modules'!AA46=1,'positionnement modules'!AA46="1a")),"D","")</f>
        <v/>
      </c>
      <c r="AB45" s="51" t="str">
        <f>IF(AND(OR('positionnement modules'!AB45=1,'positionnement modules'!AB45="1a"),OR('positionnement modules'!AB46=1,'positionnement modules'!AB46="1a")),"D","")</f>
        <v/>
      </c>
      <c r="AC45" s="51" t="str">
        <f>IF(AND(OR('positionnement modules'!AC45=1,'positionnement modules'!AC45="1a"),OR('positionnement modules'!AC46=1,'positionnement modules'!AC46="1a")),"D","")</f>
        <v/>
      </c>
      <c r="AD45" s="51" t="str">
        <f>IF(AND(OR('positionnement modules'!AD45=1,'positionnement modules'!AD45="1a"),OR('positionnement modules'!AD46=1,'positionnement modules'!AD46="1a")),"D","")</f>
        <v/>
      </c>
      <c r="AE45" s="51" t="str">
        <f>IF(AND(OR('positionnement modules'!AE45=1,'positionnement modules'!AE45="1a"),OR('positionnement modules'!AE46=1,'positionnement modules'!AE46="1a")),"D","")</f>
        <v/>
      </c>
      <c r="AF45" s="51" t="str">
        <f>IF(AND(OR('positionnement modules'!AF45=1,'positionnement modules'!AF45="1a"),OR('positionnement modules'!AF46=1,'positionnement modules'!AF46="1a")),"D","")</f>
        <v/>
      </c>
      <c r="AG45" s="51" t="str">
        <f>IF(AND(OR('positionnement modules'!AG45=1,'positionnement modules'!AG45="1a"),OR('positionnement modules'!AG46=1,'positionnement modules'!AG46="1a")),"D","")</f>
        <v/>
      </c>
      <c r="AH45" s="51" t="str">
        <f>IF(AND(OR('positionnement modules'!AH45=1,'positionnement modules'!AH45="1a"),OR('positionnement modules'!AH46=1,'positionnement modules'!AH46="1a")),"D","")</f>
        <v/>
      </c>
      <c r="AI45" s="51" t="str">
        <f>IF(AND(OR('positionnement modules'!AI45=1,'positionnement modules'!AI45="1a"),OR('positionnement modules'!AI46=1,'positionnement modules'!AI46="1a")),"D","")</f>
        <v/>
      </c>
      <c r="AJ45" s="51" t="str">
        <f>IF(AND(OR('positionnement modules'!AJ45=1,'positionnement modules'!AJ45="1a"),OR('positionnement modules'!AJ46=1,'positionnement modules'!AJ46="1a")),"D","")</f>
        <v/>
      </c>
      <c r="AK45" s="51" t="str">
        <f>IF(AND(OR('positionnement modules'!AK45=1,'positionnement modules'!AK45="1a"),OR('positionnement modules'!AK46=1,'positionnement modules'!AK46="1a")),"D","")</f>
        <v/>
      </c>
      <c r="AL45" s="51" t="str">
        <f>IF(AND(OR('positionnement modules'!AL45=1,'positionnement modules'!AL45="1a"),OR('positionnement modules'!AL46=1,'positionnement modules'!AL46="1a")),"D","")</f>
        <v/>
      </c>
      <c r="AM45" s="51" t="str">
        <f>IF(AND(OR('positionnement modules'!AM45=1,'positionnement modules'!AM45="1a"),OR('positionnement modules'!AM46=1,'positionnement modules'!AM46="1a")),"D","")</f>
        <v/>
      </c>
      <c r="AN45" s="51" t="str">
        <f>IF(AND(OR('positionnement modules'!AN45=1,'positionnement modules'!AN45="1a"),OR('positionnement modules'!AN46=1,'positionnement modules'!AN46="1a")),"D","")</f>
        <v/>
      </c>
      <c r="AO45" s="51" t="str">
        <f>IF(AND(OR('positionnement modules'!AO45=1,'positionnement modules'!AO45="1a"),OR('positionnement modules'!AO46=1,'positionnement modules'!AO46="1a")),"D","")</f>
        <v/>
      </c>
      <c r="AP45" s="51" t="str">
        <f>IF(AND(OR('positionnement modules'!AP45=1,'positionnement modules'!AP45="1a"),OR('positionnement modules'!AP46=1,'positionnement modules'!AP46="1a")),"D","")</f>
        <v/>
      </c>
      <c r="AQ45" s="51" t="str">
        <f>IF(AND(OR('positionnement modules'!AQ45=1,'positionnement modules'!AQ45="1a"),OR('positionnement modules'!AQ46=1,'positionnement modules'!AQ46="1a")),"D","")</f>
        <v/>
      </c>
      <c r="AR45" s="51" t="str">
        <f>IF(AND(OR('positionnement modules'!AR45=1,'positionnement modules'!AR45="1a"),OR('positionnement modules'!AR46=1,'positionnement modules'!AR46="1a")),"D","")</f>
        <v/>
      </c>
      <c r="AS45" s="51" t="str">
        <f>IF(AND(OR('positionnement modules'!AS45=1,'positionnement modules'!AS45="1a"),OR('positionnement modules'!AS46=1,'positionnement modules'!AS46="1a")),"D","")</f>
        <v/>
      </c>
      <c r="AT45" s="51" t="str">
        <f>IF(AND(OR('positionnement modules'!AT45=1,'positionnement modules'!AT45="1a"),OR('positionnement modules'!AT46=1,'positionnement modules'!AT46="1a")),"D","")</f>
        <v/>
      </c>
      <c r="AU45" s="51" t="str">
        <f>IF(AND(OR('positionnement modules'!AU45=1,'positionnement modules'!AU45="1a"),OR('positionnement modules'!AU46=1,'positionnement modules'!AU46="1a")),"D","")</f>
        <v/>
      </c>
      <c r="AV45" s="51" t="str">
        <f>IF(AND(OR('positionnement modules'!AV45=1,'positionnement modules'!AV45="1a"),OR('positionnement modules'!AV46=1,'positionnement modules'!AV46="1a")),"D","")</f>
        <v/>
      </c>
      <c r="AW45" s="51" t="str">
        <f>IF(AND(OR('positionnement modules'!AW45=1,'positionnement modules'!AW45="1a"),OR('positionnement modules'!AW46=1,'positionnement modules'!AW46="1a")),"D","")</f>
        <v/>
      </c>
      <c r="AX45" s="51" t="str">
        <f>IF(AND(OR('positionnement modules'!AX45=1,'positionnement modules'!AX45="1a"),OR('positionnement modules'!AX46=1,'positionnement modules'!AX46="1a")),"D","")</f>
        <v/>
      </c>
      <c r="AY45" s="51" t="str">
        <f>IF(AND(OR('positionnement modules'!AY45=1,'positionnement modules'!AY45="1a"),OR('positionnement modules'!AY46=1,'positionnement modules'!AY46="1a")),"D","")</f>
        <v/>
      </c>
      <c r="AZ45" s="51" t="str">
        <f>IF(AND(OR('positionnement modules'!AZ45=1,'positionnement modules'!AZ45="1a"),OR('positionnement modules'!AZ46=1,'positionnement modules'!AZ46="1a")),"D","")</f>
        <v/>
      </c>
      <c r="BA45" s="51" t="str">
        <f>IF(AND(OR('positionnement modules'!BA45=1,'positionnement modules'!BA45="1a"),OR('positionnement modules'!BA46=1,'positionnement modules'!BA46="1a")),"D","")</f>
        <v/>
      </c>
      <c r="BB45" s="51" t="str">
        <f>IF(AND(OR('positionnement modules'!BB45=1,'positionnement modules'!BB45="1a"),OR('positionnement modules'!BB46=1,'positionnement modules'!BB46="1a")),"D","")</f>
        <v/>
      </c>
      <c r="BC45" s="51" t="str">
        <f>IF(AND(OR('positionnement modules'!BC45=1,'positionnement modules'!BC45="1a"),OR('positionnement modules'!BC46=1,'positionnement modules'!BC46="1a")),"D","")</f>
        <v/>
      </c>
      <c r="BD45" s="51" t="str">
        <f>IF(AND(OR('positionnement modules'!BD45=1,'positionnement modules'!BD45="1a"),OR('positionnement modules'!BD46=1,'positionnement modules'!BD46="1a")),"D","")</f>
        <v/>
      </c>
      <c r="BE45" s="51" t="str">
        <f>IF(AND(OR('positionnement modules'!BE45=1,'positionnement modules'!BE45="1a"),OR('positionnement modules'!BE46=1,'positionnement modules'!BE46="1a")),"D","")</f>
        <v/>
      </c>
      <c r="BF45" s="51" t="str">
        <f>IF(AND(OR('positionnement modules'!BF45=1,'positionnement modules'!BF45="1a"),OR('positionnement modules'!BF46=1,'positionnement modules'!BF46="1a")),"D","")</f>
        <v/>
      </c>
      <c r="BG45" s="51" t="str">
        <f>IF(AND(OR('positionnement modules'!BG45=1,'positionnement modules'!BG45="1a"),OR('positionnement modules'!BG46=1,'positionnement modules'!BG46="1a")),"D","")</f>
        <v/>
      </c>
      <c r="BH45" s="51" t="str">
        <f>IF(AND(OR('positionnement modules'!BH45=1,'positionnement modules'!BH45="1a"),OR('positionnement modules'!BH46=1,'positionnement modules'!BH46="1a")),"D","")</f>
        <v/>
      </c>
      <c r="BI45" s="51" t="str">
        <f>IF(AND(OR('positionnement modules'!BI45=1,'positionnement modules'!BI45="1a"),OR('positionnement modules'!BI46=1,'positionnement modules'!BI46="1a")),"D","")</f>
        <v/>
      </c>
      <c r="BJ45" s="51" t="str">
        <f>IF(AND(OR('positionnement modules'!BJ45=1,'positionnement modules'!BJ45="1a"),OR('positionnement modules'!BJ46=1,'positionnement modules'!BJ46="1a")),"D","")</f>
        <v/>
      </c>
      <c r="BK45" s="51" t="str">
        <f>IF(AND(OR('positionnement modules'!BK45=1,'positionnement modules'!BK45="1a"),OR('positionnement modules'!BK46=1,'positionnement modules'!BK46="1a")),"D","")</f>
        <v/>
      </c>
      <c r="BL45" s="51" t="str">
        <f>IF(AND(OR('positionnement modules'!BL45=1,'positionnement modules'!BL45="1a"),OR('positionnement modules'!BL46=1,'positionnement modules'!BL46="1a")),"D","")</f>
        <v/>
      </c>
      <c r="BM45" s="51" t="str">
        <f>IF(AND(OR('positionnement modules'!BM45=1,'positionnement modules'!BM45="1a"),OR('positionnement modules'!BM46=1,'positionnement modules'!BM46="1a")),"D","")</f>
        <v/>
      </c>
      <c r="BN45" s="51" t="str">
        <f>IF(AND(OR('positionnement modules'!BN45=1,'positionnement modules'!BN45="1a"),OR('positionnement modules'!BN46=1,'positionnement modules'!BN46="1a")),"D","")</f>
        <v/>
      </c>
      <c r="BO45" s="51" t="str">
        <f>IF(AND(OR('positionnement modules'!BO45=1,'positionnement modules'!BO45="1a"),OR('positionnement modules'!BO46=1,'positionnement modules'!BO46="1a")),"D","")</f>
        <v/>
      </c>
      <c r="BP45" s="51" t="str">
        <f>IF(AND(OR('positionnement modules'!BP45=1,'positionnement modules'!BP45="1a"),OR('positionnement modules'!BP46=1,'positionnement modules'!BP46="1a")),"D","")</f>
        <v/>
      </c>
      <c r="BQ45" s="51" t="str">
        <f>IF(AND(OR('positionnement modules'!BQ45=1,'positionnement modules'!BQ45="1a"),OR('positionnement modules'!BQ46=1,'positionnement modules'!BQ46="1a")),"D","")</f>
        <v/>
      </c>
      <c r="BR45" s="51" t="str">
        <f>IF(AND(OR('positionnement modules'!BR45=1,'positionnement modules'!BR45="1a"),OR('positionnement modules'!BR46=1,'positionnement modules'!BR46="1a")),"D","")</f>
        <v/>
      </c>
      <c r="BS45" s="51" t="str">
        <f>IF(AND(OR('positionnement modules'!BS45=1,'positionnement modules'!BS45="1a"),OR('positionnement modules'!BS46=1,'positionnement modules'!BS46="1a")),"D","")</f>
        <v/>
      </c>
      <c r="BT45" s="51" t="str">
        <f>IF(AND(OR('positionnement modules'!BT45=1,'positionnement modules'!BT45="1a"),OR('positionnement modules'!BT46=1,'positionnement modules'!BT46="1a")),"D","")</f>
        <v/>
      </c>
      <c r="BU45" s="51" t="str">
        <f>IF(AND(OR('positionnement modules'!BU45=1,'positionnement modules'!BU45="1a"),OR('positionnement modules'!BU46=1,'positionnement modules'!BU46="1a")),"D","")</f>
        <v/>
      </c>
      <c r="BV45" s="51" t="str">
        <f>IF(AND(OR('positionnement modules'!BV45=1,'positionnement modules'!BV45="1a"),OR('positionnement modules'!BV46=1,'positionnement modules'!BV46="1a")),"D","")</f>
        <v/>
      </c>
      <c r="BW45" s="51" t="str">
        <f>IF(AND(OR('positionnement modules'!BW45=1,'positionnement modules'!BW45="1a"),OR('positionnement modules'!BW46=1,'positionnement modules'!BW46="1a")),"D","")</f>
        <v/>
      </c>
      <c r="BX45" s="51" t="str">
        <f>IF(AND(OR('positionnement modules'!BX45=1,'positionnement modules'!BX45="1a"),OR('positionnement modules'!BX46=1,'positionnement modules'!BX46="1a")),"D","")</f>
        <v/>
      </c>
      <c r="BY45" s="51" t="str">
        <f>IF(AND(OR('positionnement modules'!BY45=1,'positionnement modules'!BY45="1a"),OR('positionnement modules'!BY46=1,'positionnement modules'!BY46="1a")),"D","")</f>
        <v/>
      </c>
      <c r="BZ45" s="51" t="str">
        <f>IF(AND(OR('positionnement modules'!BZ45=1,'positionnement modules'!BZ45="1a"),OR('positionnement modules'!BZ46=1,'positionnement modules'!BZ46="1a")),"D","")</f>
        <v/>
      </c>
      <c r="CA45" s="51" t="str">
        <f>IF(AND(OR('positionnement modules'!CA45=1,'positionnement modules'!CA45="1a"),OR('positionnement modules'!CA46=1,'positionnement modules'!CA46="1a")),"D","")</f>
        <v/>
      </c>
      <c r="CB45" s="51" t="str">
        <f>IF(AND(OR('positionnement modules'!CB45=1,'positionnement modules'!CB45="1a"),OR('positionnement modules'!CB46=1,'positionnement modules'!CB46="1a")),"D","")</f>
        <v/>
      </c>
      <c r="CC45" s="51" t="str">
        <f>IF(AND(OR('positionnement modules'!CC45=1,'positionnement modules'!CC45="1a"),OR('positionnement modules'!CC46=1,'positionnement modules'!CC46="1a")),"D","")</f>
        <v/>
      </c>
      <c r="CD45" s="51" t="str">
        <f>IF(AND(OR('positionnement modules'!CD45=1,'positionnement modules'!CD45="1a"),OR('positionnement modules'!CD46=1,'positionnement modules'!CD46="1a")),"D","")</f>
        <v/>
      </c>
      <c r="CE45" s="51" t="str">
        <f>IF(AND(OR('positionnement modules'!CE45=1,'positionnement modules'!CE45="1a"),OR('positionnement modules'!CE46=1,'positionnement modules'!CE46="1a")),"D","")</f>
        <v/>
      </c>
      <c r="CF45" s="51" t="str">
        <f>IF(AND(OR('positionnement modules'!CF45=1,'positionnement modules'!CF45="1a"),OR('positionnement modules'!CF46=1,'positionnement modules'!CF46="1a")),"D","")</f>
        <v/>
      </c>
      <c r="CG45" s="51" t="str">
        <f>IF(AND(OR('positionnement modules'!CG45=1,'positionnement modules'!CG45="1a"),OR('positionnement modules'!CG46=1,'positionnement modules'!CG46="1a")),"D","")</f>
        <v/>
      </c>
      <c r="CH45" s="51" t="str">
        <f>IF(AND(OR('positionnement modules'!CH45=1,'positionnement modules'!CH45="1a"),OR('positionnement modules'!CH46=1,'positionnement modules'!CH46="1a")),"D","")</f>
        <v/>
      </c>
      <c r="CI45" s="51" t="str">
        <f>IF(AND(OR('positionnement modules'!CI45=1,'positionnement modules'!CI45="1a"),OR('positionnement modules'!CI46=1,'positionnement modules'!CI46="1a")),"D","")</f>
        <v/>
      </c>
      <c r="CJ45" s="51" t="str">
        <f>IF(AND(OR('positionnement modules'!CJ45=1,'positionnement modules'!CJ45="1a"),OR('positionnement modules'!CJ46=1,'positionnement modules'!CJ46="1a")),"D","")</f>
        <v/>
      </c>
      <c r="CK45" s="51" t="str">
        <f>IF(AND(OR('positionnement modules'!CK45=1,'positionnement modules'!CK45="1a"),OR('positionnement modules'!CK46=1,'positionnement modules'!CK46="1a")),"D","")</f>
        <v/>
      </c>
      <c r="CL45" s="51" t="str">
        <f>IF(AND(OR('positionnement modules'!CL45=1,'positionnement modules'!CL45="1a"),OR('positionnement modules'!CL46=1,'positionnement modules'!CL46="1a")),"D","")</f>
        <v/>
      </c>
      <c r="CM45" s="51" t="str">
        <f>IF(AND(OR('positionnement modules'!CM45=1,'positionnement modules'!CM45="1a"),OR('positionnement modules'!CM46=1,'positionnement modules'!CM46="1a")),"D","")</f>
        <v/>
      </c>
      <c r="CN45" s="51" t="str">
        <f>IF(AND(OR('positionnement modules'!CN45=1,'positionnement modules'!CN45="1a"),OR('positionnement modules'!CN46=1,'positionnement modules'!CN46="1a")),"D","")</f>
        <v/>
      </c>
      <c r="CO45" s="51" t="str">
        <f>IF(AND(OR('positionnement modules'!CO45=1,'positionnement modules'!CO45="1a"),OR('positionnement modules'!CO46=1,'positionnement modules'!CO46="1a")),"D","")</f>
        <v/>
      </c>
      <c r="CP45" s="51" t="str">
        <f>IF(AND(OR('positionnement modules'!CP45=1,'positionnement modules'!CP45="1a"),OR('positionnement modules'!CP46=1,'positionnement modules'!CP46="1a")),"D","")</f>
        <v/>
      </c>
      <c r="CQ45" s="51" t="str">
        <f>IF(AND(OR('positionnement modules'!CQ45=1,'positionnement modules'!CQ45="1a"),OR('positionnement modules'!CQ46=1,'positionnement modules'!CQ46="1a")),"D","")</f>
        <v/>
      </c>
      <c r="CR45" s="51" t="str">
        <f>IF(AND(OR('positionnement modules'!CR45=1,'positionnement modules'!CR45="1a"),OR('positionnement modules'!CR46=1,'positionnement modules'!CR46="1a")),"D","")</f>
        <v/>
      </c>
      <c r="CS45" s="51" t="str">
        <f>IF(AND(OR('positionnement modules'!CS45=1,'positionnement modules'!CS45="1a"),OR('positionnement modules'!CS46=1,'positionnement modules'!CS46="1a")),"D","")</f>
        <v/>
      </c>
      <c r="CT45" s="51" t="str">
        <f>IF(AND(OR('positionnement modules'!CT45=1,'positionnement modules'!CT45="1a"),OR('positionnement modules'!CT46=1,'positionnement modules'!CT46="1a")),"D","")</f>
        <v/>
      </c>
      <c r="CU45" s="51" t="str">
        <f>IF(AND(OR('positionnement modules'!CU45=1,'positionnement modules'!CU45="1a"),OR('positionnement modules'!CU46=1,'positionnement modules'!CU46="1a")),"D","")</f>
        <v/>
      </c>
      <c r="CV45" s="51" t="str">
        <f>IF(AND(OR('positionnement modules'!CV45=1,'positionnement modules'!CV45="1a"),OR('positionnement modules'!CV46=1,'positionnement modules'!CV46="1a")),"D","")</f>
        <v/>
      </c>
      <c r="CW45" s="51" t="str">
        <f>IF(AND(OR('positionnement modules'!CW45=1,'positionnement modules'!CW45="1a"),OR('positionnement modules'!CW46=1,'positionnement modules'!CW46="1a")),"D","")</f>
        <v/>
      </c>
      <c r="CX45" s="51" t="str">
        <f>IF(AND(OR('positionnement modules'!CX45=1,'positionnement modules'!CX45="1a"),OR('positionnement modules'!CX46=1,'positionnement modules'!CX46="1a")),"D","")</f>
        <v/>
      </c>
      <c r="CY45" s="51" t="str">
        <f>IF(AND(OR('positionnement modules'!CY45=1,'positionnement modules'!CY45="1a"),OR('positionnement modules'!CY46=1,'positionnement modules'!CY46="1a")),"D","")</f>
        <v/>
      </c>
      <c r="CZ45" s="51" t="str">
        <f>IF(AND(OR('positionnement modules'!CZ45=1,'positionnement modules'!CZ45="1a"),OR('positionnement modules'!CZ46=1,'positionnement modules'!CZ46="1a")),"D","")</f>
        <v/>
      </c>
      <c r="DA45" s="51" t="str">
        <f>IF(AND(OR('positionnement modules'!DA45=1,'positionnement modules'!DA45="1a"),OR('positionnement modules'!DA46=1,'positionnement modules'!DA46="1a")),"D","")</f>
        <v/>
      </c>
      <c r="DB45" s="51" t="str">
        <f>IF(AND(OR('positionnement modules'!DB45=1,'positionnement modules'!DB45="1a"),OR('positionnement modules'!DB46=1,'positionnement modules'!DB46="1a")),"D","")</f>
        <v/>
      </c>
      <c r="DC45" s="51" t="str">
        <f>IF(AND(OR('positionnement modules'!DC45=1,'positionnement modules'!DC45="1a"),OR('positionnement modules'!DC46=1,'positionnement modules'!DC46="1a")),"D","")</f>
        <v/>
      </c>
      <c r="DD45" s="52" t="str">
        <f>IF(AND(OR('positionnement modules'!DD45=1,'positionnement modules'!DD45="1a"),OR('positionnement modules'!DD46=1,'positionnement modules'!DD46="1a")),"D","")</f>
        <v/>
      </c>
      <c r="DE45" s="5" t="str">
        <f>IF(AND(OR('positionnement modules'!DE45=1,'positionnement modules'!DE45="1a"),OR('positionnement modules'!DE46=1,'positionnement modules'!DE46="1a")),"D","")</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IF(AND(OR('positionnement modules'!B46=1,'positionnement modules'!B46="1a"),OR('positionnement modules'!B47=1,'positionnement modules'!B47="1a")),"D","")</f>
        <v/>
      </c>
      <c r="C46" s="50" t="str">
        <f>IF(AND(OR('positionnement modules'!C46=1,'positionnement modules'!C46="1a"),OR('positionnement modules'!C47=1,'positionnement modules'!C47="1a")),"D","")</f>
        <v/>
      </c>
      <c r="D46" s="51" t="str">
        <f>IF(AND(OR('positionnement modules'!D46=1,'positionnement modules'!D46="1a"),OR('positionnement modules'!D47=1,'positionnement modules'!D47="1a")),"D","")</f>
        <v/>
      </c>
      <c r="E46" s="51" t="str">
        <f>IF(AND(OR('positionnement modules'!E46=1,'positionnement modules'!E46="1a"),OR('positionnement modules'!E47=1,'positionnement modules'!E47="1a")),"D","")</f>
        <v/>
      </c>
      <c r="F46" s="51" t="str">
        <f>IF(AND(OR('positionnement modules'!F46=1,'positionnement modules'!F46="1a"),OR('positionnement modules'!F47=1,'positionnement modules'!F47="1a")),"D","")</f>
        <v/>
      </c>
      <c r="G46" s="51" t="str">
        <f>IF(AND(OR('positionnement modules'!G46=1,'positionnement modules'!G46="1a"),OR('positionnement modules'!G47=1,'positionnement modules'!G47="1a")),"D","")</f>
        <v/>
      </c>
      <c r="H46" s="51" t="str">
        <f>IF(AND(OR('positionnement modules'!H46=1,'positionnement modules'!H46="1a"),OR('positionnement modules'!H47=1,'positionnement modules'!H47="1a")),"D","")</f>
        <v/>
      </c>
      <c r="I46" s="51" t="str">
        <f>IF(AND(OR('positionnement modules'!I46=1,'positionnement modules'!I46="1a"),OR('positionnement modules'!I47=1,'positionnement modules'!I47="1a")),"D","")</f>
        <v/>
      </c>
      <c r="J46" s="51" t="str">
        <f>IF(AND(OR('positionnement modules'!J46=1,'positionnement modules'!J46="1a"),OR('positionnement modules'!J47=1,'positionnement modules'!J47="1a")),"D","")</f>
        <v/>
      </c>
      <c r="K46" s="51" t="str">
        <f>IF(AND(OR('positionnement modules'!K46=1,'positionnement modules'!K46="1a"),OR('positionnement modules'!K47=1,'positionnement modules'!K47="1a")),"D","")</f>
        <v/>
      </c>
      <c r="L46" s="51" t="str">
        <f>IF(AND(OR('positionnement modules'!L46=1,'positionnement modules'!L46="1a"),OR('positionnement modules'!L47=1,'positionnement modules'!L47="1a")),"D","")</f>
        <v/>
      </c>
      <c r="M46" s="51" t="str">
        <f>IF(AND(OR('positionnement modules'!M46=1,'positionnement modules'!M46="1a"),OR('positionnement modules'!M47=1,'positionnement modules'!M47="1a")),"D","")</f>
        <v/>
      </c>
      <c r="N46" s="51" t="str">
        <f>IF(AND(OR('positionnement modules'!N46=1,'positionnement modules'!N46="1a"),OR('positionnement modules'!N47=1,'positionnement modules'!N47="1a")),"D","")</f>
        <v/>
      </c>
      <c r="O46" s="51" t="str">
        <f>IF(AND(OR('positionnement modules'!O46=1,'positionnement modules'!O46="1a"),OR('positionnement modules'!O47=1,'positionnement modules'!O47="1a")),"D","")</f>
        <v/>
      </c>
      <c r="P46" s="51" t="str">
        <f>IF(AND(OR('positionnement modules'!P46=1,'positionnement modules'!P46="1a"),OR('positionnement modules'!P47=1,'positionnement modules'!P47="1a")),"D","")</f>
        <v/>
      </c>
      <c r="Q46" s="51" t="str">
        <f>IF(AND(OR('positionnement modules'!Q46=1,'positionnement modules'!Q46="1a"),OR('positionnement modules'!Q47=1,'positionnement modules'!Q47="1a")),"D","")</f>
        <v/>
      </c>
      <c r="R46" s="51" t="str">
        <f>IF(AND(OR('positionnement modules'!R46=1,'positionnement modules'!R46="1a"),OR('positionnement modules'!R47=1,'positionnement modules'!R47="1a")),"D","")</f>
        <v/>
      </c>
      <c r="S46" s="51" t="str">
        <f>IF(AND(OR('positionnement modules'!S46=1,'positionnement modules'!S46="1a"),OR('positionnement modules'!S47=1,'positionnement modules'!S47="1a")),"D","")</f>
        <v/>
      </c>
      <c r="T46" s="51" t="str">
        <f>IF(AND(OR('positionnement modules'!T46=1,'positionnement modules'!T46="1a"),OR('positionnement modules'!T47=1,'positionnement modules'!T47="1a")),"D","")</f>
        <v/>
      </c>
      <c r="U46" s="51" t="str">
        <f>IF(AND(OR('positionnement modules'!U46=1,'positionnement modules'!U46="1a"),OR('positionnement modules'!U47=1,'positionnement modules'!U47="1a")),"D","")</f>
        <v/>
      </c>
      <c r="V46" s="51" t="str">
        <f>IF(AND(OR('positionnement modules'!V46=1,'positionnement modules'!V46="1a"),OR('positionnement modules'!V47=1,'positionnement modules'!V47="1a")),"D","")</f>
        <v/>
      </c>
      <c r="W46" s="51" t="str">
        <f>IF(AND(OR('positionnement modules'!W46=1,'positionnement modules'!W46="1a"),OR('positionnement modules'!W47=1,'positionnement modules'!W47="1a")),"D","")</f>
        <v/>
      </c>
      <c r="X46" s="51" t="str">
        <f>IF(AND(OR('positionnement modules'!X46=1,'positionnement modules'!X46="1a"),OR('positionnement modules'!X47=1,'positionnement modules'!X47="1a")),"D","")</f>
        <v/>
      </c>
      <c r="Y46" s="51" t="str">
        <f>IF(AND(OR('positionnement modules'!Y46=1,'positionnement modules'!Y46="1a"),OR('positionnement modules'!Y47=1,'positionnement modules'!Y47="1a")),"D","")</f>
        <v/>
      </c>
      <c r="Z46" s="51" t="str">
        <f>IF(AND(OR('positionnement modules'!Z46=1,'positionnement modules'!Z46="1a"),OR('positionnement modules'!Z47=1,'positionnement modules'!Z47="1a")),"D","")</f>
        <v/>
      </c>
      <c r="AA46" s="51" t="str">
        <f>IF(AND(OR('positionnement modules'!AA46=1,'positionnement modules'!AA46="1a"),OR('positionnement modules'!AA47=1,'positionnement modules'!AA47="1a")),"D","")</f>
        <v/>
      </c>
      <c r="AB46" s="51" t="str">
        <f>IF(AND(OR('positionnement modules'!AB46=1,'positionnement modules'!AB46="1a"),OR('positionnement modules'!AB47=1,'positionnement modules'!AB47="1a")),"D","")</f>
        <v/>
      </c>
      <c r="AC46" s="51" t="str">
        <f>IF(AND(OR('positionnement modules'!AC46=1,'positionnement modules'!AC46="1a"),OR('positionnement modules'!AC47=1,'positionnement modules'!AC47="1a")),"D","")</f>
        <v/>
      </c>
      <c r="AD46" s="51" t="str">
        <f>IF(AND(OR('positionnement modules'!AD46=1,'positionnement modules'!AD46="1a"),OR('positionnement modules'!AD47=1,'positionnement modules'!AD47="1a")),"D","")</f>
        <v/>
      </c>
      <c r="AE46" s="51" t="str">
        <f>IF(AND(OR('positionnement modules'!AE46=1,'positionnement modules'!AE46="1a"),OR('positionnement modules'!AE47=1,'positionnement modules'!AE47="1a")),"D","")</f>
        <v/>
      </c>
      <c r="AF46" s="51" t="str">
        <f>IF(AND(OR('positionnement modules'!AF46=1,'positionnement modules'!AF46="1a"),OR('positionnement modules'!AF47=1,'positionnement modules'!AF47="1a")),"D","")</f>
        <v/>
      </c>
      <c r="AG46" s="51" t="str">
        <f>IF(AND(OR('positionnement modules'!AG46=1,'positionnement modules'!AG46="1a"),OR('positionnement modules'!AG47=1,'positionnement modules'!AG47="1a")),"D","")</f>
        <v/>
      </c>
      <c r="AH46" s="51" t="str">
        <f>IF(AND(OR('positionnement modules'!AH46=1,'positionnement modules'!AH46="1a"),OR('positionnement modules'!AH47=1,'positionnement modules'!AH47="1a")),"D","")</f>
        <v/>
      </c>
      <c r="AI46" s="51" t="str">
        <f>IF(AND(OR('positionnement modules'!AI46=1,'positionnement modules'!AI46="1a"),OR('positionnement modules'!AI47=1,'positionnement modules'!AI47="1a")),"D","")</f>
        <v/>
      </c>
      <c r="AJ46" s="51" t="str">
        <f>IF(AND(OR('positionnement modules'!AJ46=1,'positionnement modules'!AJ46="1a"),OR('positionnement modules'!AJ47=1,'positionnement modules'!AJ47="1a")),"D","")</f>
        <v/>
      </c>
      <c r="AK46" s="51" t="str">
        <f>IF(AND(OR('positionnement modules'!AK46=1,'positionnement modules'!AK46="1a"),OR('positionnement modules'!AK47=1,'positionnement modules'!AK47="1a")),"D","")</f>
        <v/>
      </c>
      <c r="AL46" s="51" t="str">
        <f>IF(AND(OR('positionnement modules'!AL46=1,'positionnement modules'!AL46="1a"),OR('positionnement modules'!AL47=1,'positionnement modules'!AL47="1a")),"D","")</f>
        <v/>
      </c>
      <c r="AM46" s="51" t="str">
        <f>IF(AND(OR('positionnement modules'!AM46=1,'positionnement modules'!AM46="1a"),OR('positionnement modules'!AM47=1,'positionnement modules'!AM47="1a")),"D","")</f>
        <v/>
      </c>
      <c r="AN46" s="51" t="str">
        <f>IF(AND(OR('positionnement modules'!AN46=1,'positionnement modules'!AN46="1a"),OR('positionnement modules'!AN47=1,'positionnement modules'!AN47="1a")),"D","")</f>
        <v/>
      </c>
      <c r="AO46" s="51" t="str">
        <f>IF(AND(OR('positionnement modules'!AO46=1,'positionnement modules'!AO46="1a"),OR('positionnement modules'!AO47=1,'positionnement modules'!AO47="1a")),"D","")</f>
        <v/>
      </c>
      <c r="AP46" s="51" t="str">
        <f>IF(AND(OR('positionnement modules'!AP46=1,'positionnement modules'!AP46="1a"),OR('positionnement modules'!AP47=1,'positionnement modules'!AP47="1a")),"D","")</f>
        <v/>
      </c>
      <c r="AQ46" s="51" t="str">
        <f>IF(AND(OR('positionnement modules'!AQ46=1,'positionnement modules'!AQ46="1a"),OR('positionnement modules'!AQ47=1,'positionnement modules'!AQ47="1a")),"D","")</f>
        <v/>
      </c>
      <c r="AR46" s="51" t="str">
        <f>IF(AND(OR('positionnement modules'!AR46=1,'positionnement modules'!AR46="1a"),OR('positionnement modules'!AR47=1,'positionnement modules'!AR47="1a")),"D","")</f>
        <v/>
      </c>
      <c r="AS46" s="51" t="str">
        <f>IF(AND(OR('positionnement modules'!AS46=1,'positionnement modules'!AS46="1a"),OR('positionnement modules'!AS47=1,'positionnement modules'!AS47="1a")),"D","")</f>
        <v/>
      </c>
      <c r="AT46" s="51" t="str">
        <f>IF(AND(OR('positionnement modules'!AT46=1,'positionnement modules'!AT46="1a"),OR('positionnement modules'!AT47=1,'positionnement modules'!AT47="1a")),"D","")</f>
        <v/>
      </c>
      <c r="AU46" s="51" t="str">
        <f>IF(AND(OR('positionnement modules'!AU46=1,'positionnement modules'!AU46="1a"),OR('positionnement modules'!AU47=1,'positionnement modules'!AU47="1a")),"D","")</f>
        <v/>
      </c>
      <c r="AV46" s="51" t="str">
        <f>IF(AND(OR('positionnement modules'!AV46=1,'positionnement modules'!AV46="1a"),OR('positionnement modules'!AV47=1,'positionnement modules'!AV47="1a")),"D","")</f>
        <v/>
      </c>
      <c r="AW46" s="51" t="str">
        <f>IF(AND(OR('positionnement modules'!AW46=1,'positionnement modules'!AW46="1a"),OR('positionnement modules'!AW47=1,'positionnement modules'!AW47="1a")),"D","")</f>
        <v/>
      </c>
      <c r="AX46" s="51" t="str">
        <f>IF(AND(OR('positionnement modules'!AX46=1,'positionnement modules'!AX46="1a"),OR('positionnement modules'!AX47=1,'positionnement modules'!AX47="1a")),"D","")</f>
        <v/>
      </c>
      <c r="AY46" s="51" t="str">
        <f>IF(AND(OR('positionnement modules'!AY46=1,'positionnement modules'!AY46="1a"),OR('positionnement modules'!AY47=1,'positionnement modules'!AY47="1a")),"D","")</f>
        <v/>
      </c>
      <c r="AZ46" s="51" t="str">
        <f>IF(AND(OR('positionnement modules'!AZ46=1,'positionnement modules'!AZ46="1a"),OR('positionnement modules'!AZ47=1,'positionnement modules'!AZ47="1a")),"D","")</f>
        <v/>
      </c>
      <c r="BA46" s="51" t="str">
        <f>IF(AND(OR('positionnement modules'!BA46=1,'positionnement modules'!BA46="1a"),OR('positionnement modules'!BA47=1,'positionnement modules'!BA47="1a")),"D","")</f>
        <v/>
      </c>
      <c r="BB46" s="51" t="str">
        <f>IF(AND(OR('positionnement modules'!BB46=1,'positionnement modules'!BB46="1a"),OR('positionnement modules'!BB47=1,'positionnement modules'!BB47="1a")),"D","")</f>
        <v/>
      </c>
      <c r="BC46" s="51" t="str">
        <f>IF(AND(OR('positionnement modules'!BC46=1,'positionnement modules'!BC46="1a"),OR('positionnement modules'!BC47=1,'positionnement modules'!BC47="1a")),"D","")</f>
        <v/>
      </c>
      <c r="BD46" s="51" t="str">
        <f>IF(AND(OR('positionnement modules'!BD46=1,'positionnement modules'!BD46="1a"),OR('positionnement modules'!BD47=1,'positionnement modules'!BD47="1a")),"D","")</f>
        <v/>
      </c>
      <c r="BE46" s="51" t="str">
        <f>IF(AND(OR('positionnement modules'!BE46=1,'positionnement modules'!BE46="1a"),OR('positionnement modules'!BE47=1,'positionnement modules'!BE47="1a")),"D","")</f>
        <v/>
      </c>
      <c r="BF46" s="51" t="str">
        <f>IF(AND(OR('positionnement modules'!BF46=1,'positionnement modules'!BF46="1a"),OR('positionnement modules'!BF47=1,'positionnement modules'!BF47="1a")),"D","")</f>
        <v/>
      </c>
      <c r="BG46" s="51" t="str">
        <f>IF(AND(OR('positionnement modules'!BG46=1,'positionnement modules'!BG46="1a"),OR('positionnement modules'!BG47=1,'positionnement modules'!BG47="1a")),"D","")</f>
        <v/>
      </c>
      <c r="BH46" s="51" t="str">
        <f>IF(AND(OR('positionnement modules'!BH46=1,'positionnement modules'!BH46="1a"),OR('positionnement modules'!BH47=1,'positionnement modules'!BH47="1a")),"D","")</f>
        <v/>
      </c>
      <c r="BI46" s="51" t="str">
        <f>IF(AND(OR('positionnement modules'!BI46=1,'positionnement modules'!BI46="1a"),OR('positionnement modules'!BI47=1,'positionnement modules'!BI47="1a")),"D","")</f>
        <v/>
      </c>
      <c r="BJ46" s="51" t="str">
        <f>IF(AND(OR('positionnement modules'!BJ46=1,'positionnement modules'!BJ46="1a"),OR('positionnement modules'!BJ47=1,'positionnement modules'!BJ47="1a")),"D","")</f>
        <v/>
      </c>
      <c r="BK46" s="51" t="str">
        <f>IF(AND(OR('positionnement modules'!BK46=1,'positionnement modules'!BK46="1a"),OR('positionnement modules'!BK47=1,'positionnement modules'!BK47="1a")),"D","")</f>
        <v/>
      </c>
      <c r="BL46" s="51" t="str">
        <f>IF(AND(OR('positionnement modules'!BL46=1,'positionnement modules'!BL46="1a"),OR('positionnement modules'!BL47=1,'positionnement modules'!BL47="1a")),"D","")</f>
        <v/>
      </c>
      <c r="BM46" s="51" t="str">
        <f>IF(AND(OR('positionnement modules'!BM46=1,'positionnement modules'!BM46="1a"),OR('positionnement modules'!BM47=1,'positionnement modules'!BM47="1a")),"D","")</f>
        <v/>
      </c>
      <c r="BN46" s="51" t="str">
        <f>IF(AND(OR('positionnement modules'!BN46=1,'positionnement modules'!BN46="1a"),OR('positionnement modules'!BN47=1,'positionnement modules'!BN47="1a")),"D","")</f>
        <v/>
      </c>
      <c r="BO46" s="51" t="str">
        <f>IF(AND(OR('positionnement modules'!BO46=1,'positionnement modules'!BO46="1a"),OR('positionnement modules'!BO47=1,'positionnement modules'!BO47="1a")),"D","")</f>
        <v/>
      </c>
      <c r="BP46" s="51" t="str">
        <f>IF(AND(OR('positionnement modules'!BP46=1,'positionnement modules'!BP46="1a"),OR('positionnement modules'!BP47=1,'positionnement modules'!BP47="1a")),"D","")</f>
        <v/>
      </c>
      <c r="BQ46" s="51" t="str">
        <f>IF(AND(OR('positionnement modules'!BQ46=1,'positionnement modules'!BQ46="1a"),OR('positionnement modules'!BQ47=1,'positionnement modules'!BQ47="1a")),"D","")</f>
        <v/>
      </c>
      <c r="BR46" s="51" t="str">
        <f>IF(AND(OR('positionnement modules'!BR46=1,'positionnement modules'!BR46="1a"),OR('positionnement modules'!BR47=1,'positionnement modules'!BR47="1a")),"D","")</f>
        <v/>
      </c>
      <c r="BS46" s="51" t="str">
        <f>IF(AND(OR('positionnement modules'!BS46=1,'positionnement modules'!BS46="1a"),OR('positionnement modules'!BS47=1,'positionnement modules'!BS47="1a")),"D","")</f>
        <v/>
      </c>
      <c r="BT46" s="51" t="str">
        <f>IF(AND(OR('positionnement modules'!BT46=1,'positionnement modules'!BT46="1a"),OR('positionnement modules'!BT47=1,'positionnement modules'!BT47="1a")),"D","")</f>
        <v/>
      </c>
      <c r="BU46" s="51" t="str">
        <f>IF(AND(OR('positionnement modules'!BU46=1,'positionnement modules'!BU46="1a"),OR('positionnement modules'!BU47=1,'positionnement modules'!BU47="1a")),"D","")</f>
        <v/>
      </c>
      <c r="BV46" s="51" t="str">
        <f>IF(AND(OR('positionnement modules'!BV46=1,'positionnement modules'!BV46="1a"),OR('positionnement modules'!BV47=1,'positionnement modules'!BV47="1a")),"D","")</f>
        <v/>
      </c>
      <c r="BW46" s="51" t="str">
        <f>IF(AND(OR('positionnement modules'!BW46=1,'positionnement modules'!BW46="1a"),OR('positionnement modules'!BW47=1,'positionnement modules'!BW47="1a")),"D","")</f>
        <v/>
      </c>
      <c r="BX46" s="51" t="str">
        <f>IF(AND(OR('positionnement modules'!BX46=1,'positionnement modules'!BX46="1a"),OR('positionnement modules'!BX47=1,'positionnement modules'!BX47="1a")),"D","")</f>
        <v/>
      </c>
      <c r="BY46" s="51" t="str">
        <f>IF(AND(OR('positionnement modules'!BY46=1,'positionnement modules'!BY46="1a"),OR('positionnement modules'!BY47=1,'positionnement modules'!BY47="1a")),"D","")</f>
        <v/>
      </c>
      <c r="BZ46" s="51" t="str">
        <f>IF(AND(OR('positionnement modules'!BZ46=1,'positionnement modules'!BZ46="1a"),OR('positionnement modules'!BZ47=1,'positionnement modules'!BZ47="1a")),"D","")</f>
        <v/>
      </c>
      <c r="CA46" s="51" t="str">
        <f>IF(AND(OR('positionnement modules'!CA46=1,'positionnement modules'!CA46="1a"),OR('positionnement modules'!CA47=1,'positionnement modules'!CA47="1a")),"D","")</f>
        <v/>
      </c>
      <c r="CB46" s="51" t="str">
        <f>IF(AND(OR('positionnement modules'!CB46=1,'positionnement modules'!CB46="1a"),OR('positionnement modules'!CB47=1,'positionnement modules'!CB47="1a")),"D","")</f>
        <v/>
      </c>
      <c r="CC46" s="51" t="str">
        <f>IF(AND(OR('positionnement modules'!CC46=1,'positionnement modules'!CC46="1a"),OR('positionnement modules'!CC47=1,'positionnement modules'!CC47="1a")),"D","")</f>
        <v/>
      </c>
      <c r="CD46" s="51" t="str">
        <f>IF(AND(OR('positionnement modules'!CD46=1,'positionnement modules'!CD46="1a"),OR('positionnement modules'!CD47=1,'positionnement modules'!CD47="1a")),"D","")</f>
        <v/>
      </c>
      <c r="CE46" s="51" t="str">
        <f>IF(AND(OR('positionnement modules'!CE46=1,'positionnement modules'!CE46="1a"),OR('positionnement modules'!CE47=1,'positionnement modules'!CE47="1a")),"D","")</f>
        <v/>
      </c>
      <c r="CF46" s="51" t="str">
        <f>IF(AND(OR('positionnement modules'!CF46=1,'positionnement modules'!CF46="1a"),OR('positionnement modules'!CF47=1,'positionnement modules'!CF47="1a")),"D","")</f>
        <v/>
      </c>
      <c r="CG46" s="51" t="str">
        <f>IF(AND(OR('positionnement modules'!CG46=1,'positionnement modules'!CG46="1a"),OR('positionnement modules'!CG47=1,'positionnement modules'!CG47="1a")),"D","")</f>
        <v/>
      </c>
      <c r="CH46" s="51" t="str">
        <f>IF(AND(OR('positionnement modules'!CH46=1,'positionnement modules'!CH46="1a"),OR('positionnement modules'!CH47=1,'positionnement modules'!CH47="1a")),"D","")</f>
        <v/>
      </c>
      <c r="CI46" s="51" t="str">
        <f>IF(AND(OR('positionnement modules'!CI46=1,'positionnement modules'!CI46="1a"),OR('positionnement modules'!CI47=1,'positionnement modules'!CI47="1a")),"D","")</f>
        <v/>
      </c>
      <c r="CJ46" s="51" t="str">
        <f>IF(AND(OR('positionnement modules'!CJ46=1,'positionnement modules'!CJ46="1a"),OR('positionnement modules'!CJ47=1,'positionnement modules'!CJ47="1a")),"D","")</f>
        <v/>
      </c>
      <c r="CK46" s="51" t="str">
        <f>IF(AND(OR('positionnement modules'!CK46=1,'positionnement modules'!CK46="1a"),OR('positionnement modules'!CK47=1,'positionnement modules'!CK47="1a")),"D","")</f>
        <v/>
      </c>
      <c r="CL46" s="51" t="str">
        <f>IF(AND(OR('positionnement modules'!CL46=1,'positionnement modules'!CL46="1a"),OR('positionnement modules'!CL47=1,'positionnement modules'!CL47="1a")),"D","")</f>
        <v/>
      </c>
      <c r="CM46" s="51" t="str">
        <f>IF(AND(OR('positionnement modules'!CM46=1,'positionnement modules'!CM46="1a"),OR('positionnement modules'!CM47=1,'positionnement modules'!CM47="1a")),"D","")</f>
        <v/>
      </c>
      <c r="CN46" s="51" t="str">
        <f>IF(AND(OR('positionnement modules'!CN46=1,'positionnement modules'!CN46="1a"),OR('positionnement modules'!CN47=1,'positionnement modules'!CN47="1a")),"D","")</f>
        <v/>
      </c>
      <c r="CO46" s="51" t="str">
        <f>IF(AND(OR('positionnement modules'!CO46=1,'positionnement modules'!CO46="1a"),OR('positionnement modules'!CO47=1,'positionnement modules'!CO47="1a")),"D","")</f>
        <v/>
      </c>
      <c r="CP46" s="51" t="str">
        <f>IF(AND(OR('positionnement modules'!CP46=1,'positionnement modules'!CP46="1a"),OR('positionnement modules'!CP47=1,'positionnement modules'!CP47="1a")),"D","")</f>
        <v/>
      </c>
      <c r="CQ46" s="51" t="str">
        <f>IF(AND(OR('positionnement modules'!CQ46=1,'positionnement modules'!CQ46="1a"),OR('positionnement modules'!CQ47=1,'positionnement modules'!CQ47="1a")),"D","")</f>
        <v/>
      </c>
      <c r="CR46" s="51" t="str">
        <f>IF(AND(OR('positionnement modules'!CR46=1,'positionnement modules'!CR46="1a"),OR('positionnement modules'!CR47=1,'positionnement modules'!CR47="1a")),"D","")</f>
        <v/>
      </c>
      <c r="CS46" s="51" t="str">
        <f>IF(AND(OR('positionnement modules'!CS46=1,'positionnement modules'!CS46="1a"),OR('positionnement modules'!CS47=1,'positionnement modules'!CS47="1a")),"D","")</f>
        <v/>
      </c>
      <c r="CT46" s="51" t="str">
        <f>IF(AND(OR('positionnement modules'!CT46=1,'positionnement modules'!CT46="1a"),OR('positionnement modules'!CT47=1,'positionnement modules'!CT47="1a")),"D","")</f>
        <v/>
      </c>
      <c r="CU46" s="51" t="str">
        <f>IF(AND(OR('positionnement modules'!CU46=1,'positionnement modules'!CU46="1a"),OR('positionnement modules'!CU47=1,'positionnement modules'!CU47="1a")),"D","")</f>
        <v/>
      </c>
      <c r="CV46" s="51" t="str">
        <f>IF(AND(OR('positionnement modules'!CV46=1,'positionnement modules'!CV46="1a"),OR('positionnement modules'!CV47=1,'positionnement modules'!CV47="1a")),"D","")</f>
        <v/>
      </c>
      <c r="CW46" s="51" t="str">
        <f>IF(AND(OR('positionnement modules'!CW46=1,'positionnement modules'!CW46="1a"),OR('positionnement modules'!CW47=1,'positionnement modules'!CW47="1a")),"D","")</f>
        <v/>
      </c>
      <c r="CX46" s="51" t="str">
        <f>IF(AND(OR('positionnement modules'!CX46=1,'positionnement modules'!CX46="1a"),OR('positionnement modules'!CX47=1,'positionnement modules'!CX47="1a")),"D","")</f>
        <v/>
      </c>
      <c r="CY46" s="51" t="str">
        <f>IF(AND(OR('positionnement modules'!CY46=1,'positionnement modules'!CY46="1a"),OR('positionnement modules'!CY47=1,'positionnement modules'!CY47="1a")),"D","")</f>
        <v/>
      </c>
      <c r="CZ46" s="51" t="str">
        <f>IF(AND(OR('positionnement modules'!CZ46=1,'positionnement modules'!CZ46="1a"),OR('positionnement modules'!CZ47=1,'positionnement modules'!CZ47="1a")),"D","")</f>
        <v/>
      </c>
      <c r="DA46" s="51" t="str">
        <f>IF(AND(OR('positionnement modules'!DA46=1,'positionnement modules'!DA46="1a"),OR('positionnement modules'!DA47=1,'positionnement modules'!DA47="1a")),"D","")</f>
        <v/>
      </c>
      <c r="DB46" s="51" t="str">
        <f>IF(AND(OR('positionnement modules'!DB46=1,'positionnement modules'!DB46="1a"),OR('positionnement modules'!DB47=1,'positionnement modules'!DB47="1a")),"D","")</f>
        <v/>
      </c>
      <c r="DC46" s="51" t="str">
        <f>IF(AND(OR('positionnement modules'!DC46=1,'positionnement modules'!DC46="1a"),OR('positionnement modules'!DC47=1,'positionnement modules'!DC47="1a")),"D","")</f>
        <v/>
      </c>
      <c r="DD46" s="52" t="str">
        <f>IF(AND(OR('positionnement modules'!DD46=1,'positionnement modules'!DD46="1a"),OR('positionnement modules'!DD47=1,'positionnement modules'!DD47="1a")),"D","")</f>
        <v/>
      </c>
      <c r="DE46" s="5" t="str">
        <f>IF(AND(OR('positionnement modules'!DE46=1,'positionnement modules'!DE46="1a"),OR('positionnement modules'!DE47=1,'positionnement modules'!DE47="1a")),"D","")</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IF(AND(OR('positionnement modules'!B47=1,'positionnement modules'!B47="1a"),OR('positionnement modules'!B48=1,'positionnement modules'!B48="1a")),"D","")</f>
        <v/>
      </c>
      <c r="C47" s="50" t="str">
        <f>IF(AND(OR('positionnement modules'!C47=1,'positionnement modules'!C47="1a"),OR('positionnement modules'!C48=1,'positionnement modules'!C48="1a")),"D","")</f>
        <v/>
      </c>
      <c r="D47" s="51" t="str">
        <f>IF(AND(OR('positionnement modules'!D47=1,'positionnement modules'!D47="1a"),OR('positionnement modules'!D48=1,'positionnement modules'!D48="1a")),"D","")</f>
        <v/>
      </c>
      <c r="E47" s="51" t="str">
        <f>IF(AND(OR('positionnement modules'!E47=1,'positionnement modules'!E47="1a"),OR('positionnement modules'!E48=1,'positionnement modules'!E48="1a")),"D","")</f>
        <v/>
      </c>
      <c r="F47" s="51" t="str">
        <f>IF(AND(OR('positionnement modules'!F47=1,'positionnement modules'!F47="1a"),OR('positionnement modules'!F48=1,'positionnement modules'!F48="1a")),"D","")</f>
        <v/>
      </c>
      <c r="G47" s="51" t="str">
        <f>IF(AND(OR('positionnement modules'!G47=1,'positionnement modules'!G47="1a"),OR('positionnement modules'!G48=1,'positionnement modules'!G48="1a")),"D","")</f>
        <v/>
      </c>
      <c r="H47" s="51" t="str">
        <f>IF(AND(OR('positionnement modules'!H47=1,'positionnement modules'!H47="1a"),OR('positionnement modules'!H48=1,'positionnement modules'!H48="1a")),"D","")</f>
        <v/>
      </c>
      <c r="I47" s="51" t="str">
        <f>IF(AND(OR('positionnement modules'!I47=1,'positionnement modules'!I47="1a"),OR('positionnement modules'!I48=1,'positionnement modules'!I48="1a")),"D","")</f>
        <v/>
      </c>
      <c r="J47" s="51" t="str">
        <f>IF(AND(OR('positionnement modules'!J47=1,'positionnement modules'!J47="1a"),OR('positionnement modules'!J48=1,'positionnement modules'!J48="1a")),"D","")</f>
        <v/>
      </c>
      <c r="K47" s="51" t="str">
        <f>IF(AND(OR('positionnement modules'!K47=1,'positionnement modules'!K47="1a"),OR('positionnement modules'!K48=1,'positionnement modules'!K48="1a")),"D","")</f>
        <v/>
      </c>
      <c r="L47" s="51" t="str">
        <f>IF(AND(OR('positionnement modules'!L47=1,'positionnement modules'!L47="1a"),OR('positionnement modules'!L48=1,'positionnement modules'!L48="1a")),"D","")</f>
        <v/>
      </c>
      <c r="M47" s="51" t="str">
        <f>IF(AND(OR('positionnement modules'!M47=1,'positionnement modules'!M47="1a"),OR('positionnement modules'!M48=1,'positionnement modules'!M48="1a")),"D","")</f>
        <v/>
      </c>
      <c r="N47" s="51" t="str">
        <f>IF(AND(OR('positionnement modules'!N47=1,'positionnement modules'!N47="1a"),OR('positionnement modules'!N48=1,'positionnement modules'!N48="1a")),"D","")</f>
        <v/>
      </c>
      <c r="O47" s="51" t="str">
        <f>IF(AND(OR('positionnement modules'!O47=1,'positionnement modules'!O47="1a"),OR('positionnement modules'!O48=1,'positionnement modules'!O48="1a")),"D","")</f>
        <v/>
      </c>
      <c r="P47" s="51" t="str">
        <f>IF(AND(OR('positionnement modules'!P47=1,'positionnement modules'!P47="1a"),OR('positionnement modules'!P48=1,'positionnement modules'!P48="1a")),"D","")</f>
        <v/>
      </c>
      <c r="Q47" s="51" t="str">
        <f>IF(AND(OR('positionnement modules'!Q47=1,'positionnement modules'!Q47="1a"),OR('positionnement modules'!Q48=1,'positionnement modules'!Q48="1a")),"D","")</f>
        <v/>
      </c>
      <c r="R47" s="51" t="str">
        <f>IF(AND(OR('positionnement modules'!R47=1,'positionnement modules'!R47="1a"),OR('positionnement modules'!R48=1,'positionnement modules'!R48="1a")),"D","")</f>
        <v/>
      </c>
      <c r="S47" s="51" t="str">
        <f>IF(AND(OR('positionnement modules'!S47=1,'positionnement modules'!S47="1a"),OR('positionnement modules'!S48=1,'positionnement modules'!S48="1a")),"D","")</f>
        <v/>
      </c>
      <c r="T47" s="51" t="str">
        <f>IF(AND(OR('positionnement modules'!T47=1,'positionnement modules'!T47="1a"),OR('positionnement modules'!T48=1,'positionnement modules'!T48="1a")),"D","")</f>
        <v/>
      </c>
      <c r="U47" s="51" t="str">
        <f>IF(AND(OR('positionnement modules'!U47=1,'positionnement modules'!U47="1a"),OR('positionnement modules'!U48=1,'positionnement modules'!U48="1a")),"D","")</f>
        <v/>
      </c>
      <c r="V47" s="51" t="str">
        <f>IF(AND(OR('positionnement modules'!V47=1,'positionnement modules'!V47="1a"),OR('positionnement modules'!V48=1,'positionnement modules'!V48="1a")),"D","")</f>
        <v/>
      </c>
      <c r="W47" s="51" t="str">
        <f>IF(AND(OR('positionnement modules'!W47=1,'positionnement modules'!W47="1a"),OR('positionnement modules'!W48=1,'positionnement modules'!W48="1a")),"D","")</f>
        <v/>
      </c>
      <c r="X47" s="51" t="str">
        <f>IF(AND(OR('positionnement modules'!X47=1,'positionnement modules'!X47="1a"),OR('positionnement modules'!X48=1,'positionnement modules'!X48="1a")),"D","")</f>
        <v/>
      </c>
      <c r="Y47" s="51" t="str">
        <f>IF(AND(OR('positionnement modules'!Y47=1,'positionnement modules'!Y47="1a"),OR('positionnement modules'!Y48=1,'positionnement modules'!Y48="1a")),"D","")</f>
        <v/>
      </c>
      <c r="Z47" s="51" t="str">
        <f>IF(AND(OR('positionnement modules'!Z47=1,'positionnement modules'!Z47="1a"),OR('positionnement modules'!Z48=1,'positionnement modules'!Z48="1a")),"D","")</f>
        <v/>
      </c>
      <c r="AA47" s="51" t="str">
        <f>IF(AND(OR('positionnement modules'!AA47=1,'positionnement modules'!AA47="1a"),OR('positionnement modules'!AA48=1,'positionnement modules'!AA48="1a")),"D","")</f>
        <v/>
      </c>
      <c r="AB47" s="51" t="str">
        <f>IF(AND(OR('positionnement modules'!AB47=1,'positionnement modules'!AB47="1a"),OR('positionnement modules'!AB48=1,'positionnement modules'!AB48="1a")),"D","")</f>
        <v/>
      </c>
      <c r="AC47" s="51" t="str">
        <f>IF(AND(OR('positionnement modules'!AC47=1,'positionnement modules'!AC47="1a"),OR('positionnement modules'!AC48=1,'positionnement modules'!AC48="1a")),"D","")</f>
        <v/>
      </c>
      <c r="AD47" s="51" t="str">
        <f>IF(AND(OR('positionnement modules'!AD47=1,'positionnement modules'!AD47="1a"),OR('positionnement modules'!AD48=1,'positionnement modules'!AD48="1a")),"D","")</f>
        <v/>
      </c>
      <c r="AE47" s="51" t="str">
        <f>IF(AND(OR('positionnement modules'!AE47=1,'positionnement modules'!AE47="1a"),OR('positionnement modules'!AE48=1,'positionnement modules'!AE48="1a")),"D","")</f>
        <v/>
      </c>
      <c r="AF47" s="51" t="str">
        <f>IF(AND(OR('positionnement modules'!AF47=1,'positionnement modules'!AF47="1a"),OR('positionnement modules'!AF48=1,'positionnement modules'!AF48="1a")),"D","")</f>
        <v/>
      </c>
      <c r="AG47" s="51" t="str">
        <f>IF(AND(OR('positionnement modules'!AG47=1,'positionnement modules'!AG47="1a"),OR('positionnement modules'!AG48=1,'positionnement modules'!AG48="1a")),"D","")</f>
        <v/>
      </c>
      <c r="AH47" s="51" t="str">
        <f>IF(AND(OR('positionnement modules'!AH47=1,'positionnement modules'!AH47="1a"),OR('positionnement modules'!AH48=1,'positionnement modules'!AH48="1a")),"D","")</f>
        <v/>
      </c>
      <c r="AI47" s="51" t="str">
        <f>IF(AND(OR('positionnement modules'!AI47=1,'positionnement modules'!AI47="1a"),OR('positionnement modules'!AI48=1,'positionnement modules'!AI48="1a")),"D","")</f>
        <v/>
      </c>
      <c r="AJ47" s="51" t="str">
        <f>IF(AND(OR('positionnement modules'!AJ47=1,'positionnement modules'!AJ47="1a"),OR('positionnement modules'!AJ48=1,'positionnement modules'!AJ48="1a")),"D","")</f>
        <v/>
      </c>
      <c r="AK47" s="51" t="str">
        <f>IF(AND(OR('positionnement modules'!AK47=1,'positionnement modules'!AK47="1a"),OR('positionnement modules'!AK48=1,'positionnement modules'!AK48="1a")),"D","")</f>
        <v/>
      </c>
      <c r="AL47" s="51" t="str">
        <f>IF(AND(OR('positionnement modules'!AL47=1,'positionnement modules'!AL47="1a"),OR('positionnement modules'!AL48=1,'positionnement modules'!AL48="1a")),"D","")</f>
        <v/>
      </c>
      <c r="AM47" s="51" t="str">
        <f>IF(AND(OR('positionnement modules'!AM47=1,'positionnement modules'!AM47="1a"),OR('positionnement modules'!AM48=1,'positionnement modules'!AM48="1a")),"D","")</f>
        <v/>
      </c>
      <c r="AN47" s="51" t="str">
        <f>IF(AND(OR('positionnement modules'!AN47=1,'positionnement modules'!AN47="1a"),OR('positionnement modules'!AN48=1,'positionnement modules'!AN48="1a")),"D","")</f>
        <v/>
      </c>
      <c r="AO47" s="51" t="str">
        <f>IF(AND(OR('positionnement modules'!AO47=1,'positionnement modules'!AO47="1a"),OR('positionnement modules'!AO48=1,'positionnement modules'!AO48="1a")),"D","")</f>
        <v/>
      </c>
      <c r="AP47" s="51" t="str">
        <f>IF(AND(OR('positionnement modules'!AP47=1,'positionnement modules'!AP47="1a"),OR('positionnement modules'!AP48=1,'positionnement modules'!AP48="1a")),"D","")</f>
        <v/>
      </c>
      <c r="AQ47" s="51" t="str">
        <f>IF(AND(OR('positionnement modules'!AQ47=1,'positionnement modules'!AQ47="1a"),OR('positionnement modules'!AQ48=1,'positionnement modules'!AQ48="1a")),"D","")</f>
        <v/>
      </c>
      <c r="AR47" s="51" t="str">
        <f>IF(AND(OR('positionnement modules'!AR47=1,'positionnement modules'!AR47="1a"),OR('positionnement modules'!AR48=1,'positionnement modules'!AR48="1a")),"D","")</f>
        <v/>
      </c>
      <c r="AS47" s="51" t="str">
        <f>IF(AND(OR('positionnement modules'!AS47=1,'positionnement modules'!AS47="1a"),OR('positionnement modules'!AS48=1,'positionnement modules'!AS48="1a")),"D","")</f>
        <v/>
      </c>
      <c r="AT47" s="51" t="str">
        <f>IF(AND(OR('positionnement modules'!AT47=1,'positionnement modules'!AT47="1a"),OR('positionnement modules'!AT48=1,'positionnement modules'!AT48="1a")),"D","")</f>
        <v/>
      </c>
      <c r="AU47" s="51" t="str">
        <f>IF(AND(OR('positionnement modules'!AU47=1,'positionnement modules'!AU47="1a"),OR('positionnement modules'!AU48=1,'positionnement modules'!AU48="1a")),"D","")</f>
        <v/>
      </c>
      <c r="AV47" s="51" t="str">
        <f>IF(AND(OR('positionnement modules'!AV47=1,'positionnement modules'!AV47="1a"),OR('positionnement modules'!AV48=1,'positionnement modules'!AV48="1a")),"D","")</f>
        <v/>
      </c>
      <c r="AW47" s="51" t="str">
        <f>IF(AND(OR('positionnement modules'!AW47=1,'positionnement modules'!AW47="1a"),OR('positionnement modules'!AW48=1,'positionnement modules'!AW48="1a")),"D","")</f>
        <v/>
      </c>
      <c r="AX47" s="51" t="str">
        <f>IF(AND(OR('positionnement modules'!AX47=1,'positionnement modules'!AX47="1a"),OR('positionnement modules'!AX48=1,'positionnement modules'!AX48="1a")),"D","")</f>
        <v/>
      </c>
      <c r="AY47" s="51" t="str">
        <f>IF(AND(OR('positionnement modules'!AY47=1,'positionnement modules'!AY47="1a"),OR('positionnement modules'!AY48=1,'positionnement modules'!AY48="1a")),"D","")</f>
        <v/>
      </c>
      <c r="AZ47" s="51" t="str">
        <f>IF(AND(OR('positionnement modules'!AZ47=1,'positionnement modules'!AZ47="1a"),OR('positionnement modules'!AZ48=1,'positionnement modules'!AZ48="1a")),"D","")</f>
        <v/>
      </c>
      <c r="BA47" s="51" t="str">
        <f>IF(AND(OR('positionnement modules'!BA47=1,'positionnement modules'!BA47="1a"),OR('positionnement modules'!BA48=1,'positionnement modules'!BA48="1a")),"D","")</f>
        <v/>
      </c>
      <c r="BB47" s="51" t="str">
        <f>IF(AND(OR('positionnement modules'!BB47=1,'positionnement modules'!BB47="1a"),OR('positionnement modules'!BB48=1,'positionnement modules'!BB48="1a")),"D","")</f>
        <v/>
      </c>
      <c r="BC47" s="51" t="str">
        <f>IF(AND(OR('positionnement modules'!BC47=1,'positionnement modules'!BC47="1a"),OR('positionnement modules'!BC48=1,'positionnement modules'!BC48="1a")),"D","")</f>
        <v/>
      </c>
      <c r="BD47" s="51" t="str">
        <f>IF(AND(OR('positionnement modules'!BD47=1,'positionnement modules'!BD47="1a"),OR('positionnement modules'!BD48=1,'positionnement modules'!BD48="1a")),"D","")</f>
        <v/>
      </c>
      <c r="BE47" s="51" t="str">
        <f>IF(AND(OR('positionnement modules'!BE47=1,'positionnement modules'!BE47="1a"),OR('positionnement modules'!BE48=1,'positionnement modules'!BE48="1a")),"D","")</f>
        <v/>
      </c>
      <c r="BF47" s="51" t="str">
        <f>IF(AND(OR('positionnement modules'!BF47=1,'positionnement modules'!BF47="1a"),OR('positionnement modules'!BF48=1,'positionnement modules'!BF48="1a")),"D","")</f>
        <v/>
      </c>
      <c r="BG47" s="51" t="str">
        <f>IF(AND(OR('positionnement modules'!BG47=1,'positionnement modules'!BG47="1a"),OR('positionnement modules'!BG48=1,'positionnement modules'!BG48="1a")),"D","")</f>
        <v/>
      </c>
      <c r="BH47" s="51" t="str">
        <f>IF(AND(OR('positionnement modules'!BH47=1,'positionnement modules'!BH47="1a"),OR('positionnement modules'!BH48=1,'positionnement modules'!BH48="1a")),"D","")</f>
        <v/>
      </c>
      <c r="BI47" s="51" t="str">
        <f>IF(AND(OR('positionnement modules'!BI47=1,'positionnement modules'!BI47="1a"),OR('positionnement modules'!BI48=1,'positionnement modules'!BI48="1a")),"D","")</f>
        <v/>
      </c>
      <c r="BJ47" s="51" t="str">
        <f>IF(AND(OR('positionnement modules'!BJ47=1,'positionnement modules'!BJ47="1a"),OR('positionnement modules'!BJ48=1,'positionnement modules'!BJ48="1a")),"D","")</f>
        <v/>
      </c>
      <c r="BK47" s="51" t="str">
        <f>IF(AND(OR('positionnement modules'!BK47=1,'positionnement modules'!BK47="1a"),OR('positionnement modules'!BK48=1,'positionnement modules'!BK48="1a")),"D","")</f>
        <v/>
      </c>
      <c r="BL47" s="51" t="str">
        <f>IF(AND(OR('positionnement modules'!BL47=1,'positionnement modules'!BL47="1a"),OR('positionnement modules'!BL48=1,'positionnement modules'!BL48="1a")),"D","")</f>
        <v/>
      </c>
      <c r="BM47" s="51" t="str">
        <f>IF(AND(OR('positionnement modules'!BM47=1,'positionnement modules'!BM47="1a"),OR('positionnement modules'!BM48=1,'positionnement modules'!BM48="1a")),"D","")</f>
        <v/>
      </c>
      <c r="BN47" s="51" t="str">
        <f>IF(AND(OR('positionnement modules'!BN47=1,'positionnement modules'!BN47="1a"),OR('positionnement modules'!BN48=1,'positionnement modules'!BN48="1a")),"D","")</f>
        <v/>
      </c>
      <c r="BO47" s="51" t="str">
        <f>IF(AND(OR('positionnement modules'!BO47=1,'positionnement modules'!BO47="1a"),OR('positionnement modules'!BO48=1,'positionnement modules'!BO48="1a")),"D","")</f>
        <v/>
      </c>
      <c r="BP47" s="51" t="str">
        <f>IF(AND(OR('positionnement modules'!BP47=1,'positionnement modules'!BP47="1a"),OR('positionnement modules'!BP48=1,'positionnement modules'!BP48="1a")),"D","")</f>
        <v/>
      </c>
      <c r="BQ47" s="51" t="str">
        <f>IF(AND(OR('positionnement modules'!BQ47=1,'positionnement modules'!BQ47="1a"),OR('positionnement modules'!BQ48=1,'positionnement modules'!BQ48="1a")),"D","")</f>
        <v/>
      </c>
      <c r="BR47" s="51" t="str">
        <f>IF(AND(OR('positionnement modules'!BR47=1,'positionnement modules'!BR47="1a"),OR('positionnement modules'!BR48=1,'positionnement modules'!BR48="1a")),"D","")</f>
        <v/>
      </c>
      <c r="BS47" s="51" t="str">
        <f>IF(AND(OR('positionnement modules'!BS47=1,'positionnement modules'!BS47="1a"),OR('positionnement modules'!BS48=1,'positionnement modules'!BS48="1a")),"D","")</f>
        <v/>
      </c>
      <c r="BT47" s="51" t="str">
        <f>IF(AND(OR('positionnement modules'!BT47=1,'positionnement modules'!BT47="1a"),OR('positionnement modules'!BT48=1,'positionnement modules'!BT48="1a")),"D","")</f>
        <v/>
      </c>
      <c r="BU47" s="51" t="str">
        <f>IF(AND(OR('positionnement modules'!BU47=1,'positionnement modules'!BU47="1a"),OR('positionnement modules'!BU48=1,'positionnement modules'!BU48="1a")),"D","")</f>
        <v/>
      </c>
      <c r="BV47" s="51" t="str">
        <f>IF(AND(OR('positionnement modules'!BV47=1,'positionnement modules'!BV47="1a"),OR('positionnement modules'!BV48=1,'positionnement modules'!BV48="1a")),"D","")</f>
        <v/>
      </c>
      <c r="BW47" s="51" t="str">
        <f>IF(AND(OR('positionnement modules'!BW47=1,'positionnement modules'!BW47="1a"),OR('positionnement modules'!BW48=1,'positionnement modules'!BW48="1a")),"D","")</f>
        <v/>
      </c>
      <c r="BX47" s="51" t="str">
        <f>IF(AND(OR('positionnement modules'!BX47=1,'positionnement modules'!BX47="1a"),OR('positionnement modules'!BX48=1,'positionnement modules'!BX48="1a")),"D","")</f>
        <v/>
      </c>
      <c r="BY47" s="51" t="str">
        <f>IF(AND(OR('positionnement modules'!BY47=1,'positionnement modules'!BY47="1a"),OR('positionnement modules'!BY48=1,'positionnement modules'!BY48="1a")),"D","")</f>
        <v/>
      </c>
      <c r="BZ47" s="51" t="str">
        <f>IF(AND(OR('positionnement modules'!BZ47=1,'positionnement modules'!BZ47="1a"),OR('positionnement modules'!BZ48=1,'positionnement modules'!BZ48="1a")),"D","")</f>
        <v/>
      </c>
      <c r="CA47" s="51" t="str">
        <f>IF(AND(OR('positionnement modules'!CA47=1,'positionnement modules'!CA47="1a"),OR('positionnement modules'!CA48=1,'positionnement modules'!CA48="1a")),"D","")</f>
        <v/>
      </c>
      <c r="CB47" s="51" t="str">
        <f>IF(AND(OR('positionnement modules'!CB47=1,'positionnement modules'!CB47="1a"),OR('positionnement modules'!CB48=1,'positionnement modules'!CB48="1a")),"D","")</f>
        <v/>
      </c>
      <c r="CC47" s="51" t="str">
        <f>IF(AND(OR('positionnement modules'!CC47=1,'positionnement modules'!CC47="1a"),OR('positionnement modules'!CC48=1,'positionnement modules'!CC48="1a")),"D","")</f>
        <v/>
      </c>
      <c r="CD47" s="51" t="str">
        <f>IF(AND(OR('positionnement modules'!CD47=1,'positionnement modules'!CD47="1a"),OR('positionnement modules'!CD48=1,'positionnement modules'!CD48="1a")),"D","")</f>
        <v/>
      </c>
      <c r="CE47" s="51" t="str">
        <f>IF(AND(OR('positionnement modules'!CE47=1,'positionnement modules'!CE47="1a"),OR('positionnement modules'!CE48=1,'positionnement modules'!CE48="1a")),"D","")</f>
        <v/>
      </c>
      <c r="CF47" s="51" t="str">
        <f>IF(AND(OR('positionnement modules'!CF47=1,'positionnement modules'!CF47="1a"),OR('positionnement modules'!CF48=1,'positionnement modules'!CF48="1a")),"D","")</f>
        <v/>
      </c>
      <c r="CG47" s="51" t="str">
        <f>IF(AND(OR('positionnement modules'!CG47=1,'positionnement modules'!CG47="1a"),OR('positionnement modules'!CG48=1,'positionnement modules'!CG48="1a")),"D","")</f>
        <v/>
      </c>
      <c r="CH47" s="51" t="str">
        <f>IF(AND(OR('positionnement modules'!CH47=1,'positionnement modules'!CH47="1a"),OR('positionnement modules'!CH48=1,'positionnement modules'!CH48="1a")),"D","")</f>
        <v/>
      </c>
      <c r="CI47" s="51" t="str">
        <f>IF(AND(OR('positionnement modules'!CI47=1,'positionnement modules'!CI47="1a"),OR('positionnement modules'!CI48=1,'positionnement modules'!CI48="1a")),"D","")</f>
        <v/>
      </c>
      <c r="CJ47" s="51" t="str">
        <f>IF(AND(OR('positionnement modules'!CJ47=1,'positionnement modules'!CJ47="1a"),OR('positionnement modules'!CJ48=1,'positionnement modules'!CJ48="1a")),"D","")</f>
        <v/>
      </c>
      <c r="CK47" s="51" t="str">
        <f>IF(AND(OR('positionnement modules'!CK47=1,'positionnement modules'!CK47="1a"),OR('positionnement modules'!CK48=1,'positionnement modules'!CK48="1a")),"D","")</f>
        <v/>
      </c>
      <c r="CL47" s="51" t="str">
        <f>IF(AND(OR('positionnement modules'!CL47=1,'positionnement modules'!CL47="1a"),OR('positionnement modules'!CL48=1,'positionnement modules'!CL48="1a")),"D","")</f>
        <v/>
      </c>
      <c r="CM47" s="51" t="str">
        <f>IF(AND(OR('positionnement modules'!CM47=1,'positionnement modules'!CM47="1a"),OR('positionnement modules'!CM48=1,'positionnement modules'!CM48="1a")),"D","")</f>
        <v/>
      </c>
      <c r="CN47" s="51" t="str">
        <f>IF(AND(OR('positionnement modules'!CN47=1,'positionnement modules'!CN47="1a"),OR('positionnement modules'!CN48=1,'positionnement modules'!CN48="1a")),"D","")</f>
        <v/>
      </c>
      <c r="CO47" s="51" t="str">
        <f>IF(AND(OR('positionnement modules'!CO47=1,'positionnement modules'!CO47="1a"),OR('positionnement modules'!CO48=1,'positionnement modules'!CO48="1a")),"D","")</f>
        <v/>
      </c>
      <c r="CP47" s="51" t="str">
        <f>IF(AND(OR('positionnement modules'!CP47=1,'positionnement modules'!CP47="1a"),OR('positionnement modules'!CP48=1,'positionnement modules'!CP48="1a")),"D","")</f>
        <v/>
      </c>
      <c r="CQ47" s="51" t="str">
        <f>IF(AND(OR('positionnement modules'!CQ47=1,'positionnement modules'!CQ47="1a"),OR('positionnement modules'!CQ48=1,'positionnement modules'!CQ48="1a")),"D","")</f>
        <v/>
      </c>
      <c r="CR47" s="51" t="str">
        <f>IF(AND(OR('positionnement modules'!CR47=1,'positionnement modules'!CR47="1a"),OR('positionnement modules'!CR48=1,'positionnement modules'!CR48="1a")),"D","")</f>
        <v/>
      </c>
      <c r="CS47" s="51" t="str">
        <f>IF(AND(OR('positionnement modules'!CS47=1,'positionnement modules'!CS47="1a"),OR('positionnement modules'!CS48=1,'positionnement modules'!CS48="1a")),"D","")</f>
        <v/>
      </c>
      <c r="CT47" s="51" t="str">
        <f>IF(AND(OR('positionnement modules'!CT47=1,'positionnement modules'!CT47="1a"),OR('positionnement modules'!CT48=1,'positionnement modules'!CT48="1a")),"D","")</f>
        <v/>
      </c>
      <c r="CU47" s="51" t="str">
        <f>IF(AND(OR('positionnement modules'!CU47=1,'positionnement modules'!CU47="1a"),OR('positionnement modules'!CU48=1,'positionnement modules'!CU48="1a")),"D","")</f>
        <v/>
      </c>
      <c r="CV47" s="51" t="str">
        <f>IF(AND(OR('positionnement modules'!CV47=1,'positionnement modules'!CV47="1a"),OR('positionnement modules'!CV48=1,'positionnement modules'!CV48="1a")),"D","")</f>
        <v/>
      </c>
      <c r="CW47" s="51" t="str">
        <f>IF(AND(OR('positionnement modules'!CW47=1,'positionnement modules'!CW47="1a"),OR('positionnement modules'!CW48=1,'positionnement modules'!CW48="1a")),"D","")</f>
        <v/>
      </c>
      <c r="CX47" s="51" t="str">
        <f>IF(AND(OR('positionnement modules'!CX47=1,'positionnement modules'!CX47="1a"),OR('positionnement modules'!CX48=1,'positionnement modules'!CX48="1a")),"D","")</f>
        <v/>
      </c>
      <c r="CY47" s="51" t="str">
        <f>IF(AND(OR('positionnement modules'!CY47=1,'positionnement modules'!CY47="1a"),OR('positionnement modules'!CY48=1,'positionnement modules'!CY48="1a")),"D","")</f>
        <v/>
      </c>
      <c r="CZ47" s="51" t="str">
        <f>IF(AND(OR('positionnement modules'!CZ47=1,'positionnement modules'!CZ47="1a"),OR('positionnement modules'!CZ48=1,'positionnement modules'!CZ48="1a")),"D","")</f>
        <v/>
      </c>
      <c r="DA47" s="51" t="str">
        <f>IF(AND(OR('positionnement modules'!DA47=1,'positionnement modules'!DA47="1a"),OR('positionnement modules'!DA48=1,'positionnement modules'!DA48="1a")),"D","")</f>
        <v/>
      </c>
      <c r="DB47" s="51" t="str">
        <f>IF(AND(OR('positionnement modules'!DB47=1,'positionnement modules'!DB47="1a"),OR('positionnement modules'!DB48=1,'positionnement modules'!DB48="1a")),"D","")</f>
        <v/>
      </c>
      <c r="DC47" s="51" t="str">
        <f>IF(AND(OR('positionnement modules'!DC47=1,'positionnement modules'!DC47="1a"),OR('positionnement modules'!DC48=1,'positionnement modules'!DC48="1a")),"D","")</f>
        <v/>
      </c>
      <c r="DD47" s="52" t="str">
        <f>IF(AND(OR('positionnement modules'!DD47=1,'positionnement modules'!DD47="1a"),OR('positionnement modules'!DD48=1,'positionnement modules'!DD48="1a")),"D","")</f>
        <v/>
      </c>
      <c r="DE47" s="5" t="str">
        <f>IF(AND(OR('positionnement modules'!DE47=1,'positionnement modules'!DE47="1a"),OR('positionnement modules'!DE48=1,'positionnement modules'!DE48="1a")),"D","")</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IF(AND(OR('positionnement modules'!B48=1,'positionnement modules'!B48="1a"),OR('positionnement modules'!B49=1,'positionnement modules'!B49="1a")),"D","")</f>
        <v/>
      </c>
      <c r="C48" s="50" t="str">
        <f>IF(AND(OR('positionnement modules'!C48=1,'positionnement modules'!C48="1a"),OR('positionnement modules'!C49=1,'positionnement modules'!C49="1a")),"D","")</f>
        <v/>
      </c>
      <c r="D48" s="51" t="str">
        <f>IF(AND(OR('positionnement modules'!D48=1,'positionnement modules'!D48="1a"),OR('positionnement modules'!D49=1,'positionnement modules'!D49="1a")),"D","")</f>
        <v/>
      </c>
      <c r="E48" s="51" t="str">
        <f>IF(AND(OR('positionnement modules'!E48=1,'positionnement modules'!E48="1a"),OR('positionnement modules'!E49=1,'positionnement modules'!E49="1a")),"D","")</f>
        <v/>
      </c>
      <c r="F48" s="51" t="str">
        <f>IF(AND(OR('positionnement modules'!F48=1,'positionnement modules'!F48="1a"),OR('positionnement modules'!F49=1,'positionnement modules'!F49="1a")),"D","")</f>
        <v/>
      </c>
      <c r="G48" s="51" t="str">
        <f>IF(AND(OR('positionnement modules'!G48=1,'positionnement modules'!G48="1a"),OR('positionnement modules'!G49=1,'positionnement modules'!G49="1a")),"D","")</f>
        <v/>
      </c>
      <c r="H48" s="51" t="str">
        <f>IF(AND(OR('positionnement modules'!H48=1,'positionnement modules'!H48="1a"),OR('positionnement modules'!H49=1,'positionnement modules'!H49="1a")),"D","")</f>
        <v/>
      </c>
      <c r="I48" s="51" t="str">
        <f>IF(AND(OR('positionnement modules'!I48=1,'positionnement modules'!I48="1a"),OR('positionnement modules'!I49=1,'positionnement modules'!I49="1a")),"D","")</f>
        <v/>
      </c>
      <c r="J48" s="51" t="str">
        <f>IF(AND(OR('positionnement modules'!J48=1,'positionnement modules'!J48="1a"),OR('positionnement modules'!J49=1,'positionnement modules'!J49="1a")),"D","")</f>
        <v/>
      </c>
      <c r="K48" s="51" t="str">
        <f>IF(AND(OR('positionnement modules'!K48=1,'positionnement modules'!K48="1a"),OR('positionnement modules'!K49=1,'positionnement modules'!K49="1a")),"D","")</f>
        <v/>
      </c>
      <c r="L48" s="51" t="str">
        <f>IF(AND(OR('positionnement modules'!L48=1,'positionnement modules'!L48="1a"),OR('positionnement modules'!L49=1,'positionnement modules'!L49="1a")),"D","")</f>
        <v/>
      </c>
      <c r="M48" s="51" t="str">
        <f>IF(AND(OR('positionnement modules'!M48=1,'positionnement modules'!M48="1a"),OR('positionnement modules'!M49=1,'positionnement modules'!M49="1a")),"D","")</f>
        <v/>
      </c>
      <c r="N48" s="51" t="str">
        <f>IF(AND(OR('positionnement modules'!N48=1,'positionnement modules'!N48="1a"),OR('positionnement modules'!N49=1,'positionnement modules'!N49="1a")),"D","")</f>
        <v/>
      </c>
      <c r="O48" s="51" t="str">
        <f>IF(AND(OR('positionnement modules'!O48=1,'positionnement modules'!O48="1a"),OR('positionnement modules'!O49=1,'positionnement modules'!O49="1a")),"D","")</f>
        <v/>
      </c>
      <c r="P48" s="51" t="str">
        <f>IF(AND(OR('positionnement modules'!P48=1,'positionnement modules'!P48="1a"),OR('positionnement modules'!P49=1,'positionnement modules'!P49="1a")),"D","")</f>
        <v/>
      </c>
      <c r="Q48" s="51" t="str">
        <f>IF(AND(OR('positionnement modules'!Q48=1,'positionnement modules'!Q48="1a"),OR('positionnement modules'!Q49=1,'positionnement modules'!Q49="1a")),"D","")</f>
        <v/>
      </c>
      <c r="R48" s="51" t="str">
        <f>IF(AND(OR('positionnement modules'!R48=1,'positionnement modules'!R48="1a"),OR('positionnement modules'!R49=1,'positionnement modules'!R49="1a")),"D","")</f>
        <v/>
      </c>
      <c r="S48" s="51" t="str">
        <f>IF(AND(OR('positionnement modules'!S48=1,'positionnement modules'!S48="1a"),OR('positionnement modules'!S49=1,'positionnement modules'!S49="1a")),"D","")</f>
        <v/>
      </c>
      <c r="T48" s="51" t="str">
        <f>IF(AND(OR('positionnement modules'!T48=1,'positionnement modules'!T48="1a"),OR('positionnement modules'!T49=1,'positionnement modules'!T49="1a")),"D","")</f>
        <v/>
      </c>
      <c r="U48" s="51" t="str">
        <f>IF(AND(OR('positionnement modules'!U48=1,'positionnement modules'!U48="1a"),OR('positionnement modules'!U49=1,'positionnement modules'!U49="1a")),"D","")</f>
        <v/>
      </c>
      <c r="V48" s="51" t="str">
        <f>IF(AND(OR('positionnement modules'!V48=1,'positionnement modules'!V48="1a"),OR('positionnement modules'!V49=1,'positionnement modules'!V49="1a")),"D","")</f>
        <v/>
      </c>
      <c r="W48" s="51" t="str">
        <f>IF(AND(OR('positionnement modules'!W48=1,'positionnement modules'!W48="1a"),OR('positionnement modules'!W49=1,'positionnement modules'!W49="1a")),"D","")</f>
        <v/>
      </c>
      <c r="X48" s="51" t="str">
        <f>IF(AND(OR('positionnement modules'!X48=1,'positionnement modules'!X48="1a"),OR('positionnement modules'!X49=1,'positionnement modules'!X49="1a")),"D","")</f>
        <v/>
      </c>
      <c r="Y48" s="51" t="str">
        <f>IF(AND(OR('positionnement modules'!Y48=1,'positionnement modules'!Y48="1a"),OR('positionnement modules'!Y49=1,'positionnement modules'!Y49="1a")),"D","")</f>
        <v/>
      </c>
      <c r="Z48" s="51" t="str">
        <f>IF(AND(OR('positionnement modules'!Z48=1,'positionnement modules'!Z48="1a"),OR('positionnement modules'!Z49=1,'positionnement modules'!Z49="1a")),"D","")</f>
        <v/>
      </c>
      <c r="AA48" s="51" t="str">
        <f>IF(AND(OR('positionnement modules'!AA48=1,'positionnement modules'!AA48="1a"),OR('positionnement modules'!AA49=1,'positionnement modules'!AA49="1a")),"D","")</f>
        <v/>
      </c>
      <c r="AB48" s="51" t="str">
        <f>IF(AND(OR('positionnement modules'!AB48=1,'positionnement modules'!AB48="1a"),OR('positionnement modules'!AB49=1,'positionnement modules'!AB49="1a")),"D","")</f>
        <v/>
      </c>
      <c r="AC48" s="51" t="str">
        <f>IF(AND(OR('positionnement modules'!AC48=1,'positionnement modules'!AC48="1a"),OR('positionnement modules'!AC49=1,'positionnement modules'!AC49="1a")),"D","")</f>
        <v/>
      </c>
      <c r="AD48" s="51" t="str">
        <f>IF(AND(OR('positionnement modules'!AD48=1,'positionnement modules'!AD48="1a"),OR('positionnement modules'!AD49=1,'positionnement modules'!AD49="1a")),"D","")</f>
        <v/>
      </c>
      <c r="AE48" s="51" t="str">
        <f>IF(AND(OR('positionnement modules'!AE48=1,'positionnement modules'!AE48="1a"),OR('positionnement modules'!AE49=1,'positionnement modules'!AE49="1a")),"D","")</f>
        <v/>
      </c>
      <c r="AF48" s="51" t="str">
        <f>IF(AND(OR('positionnement modules'!AF48=1,'positionnement modules'!AF48="1a"),OR('positionnement modules'!AF49=1,'positionnement modules'!AF49="1a")),"D","")</f>
        <v/>
      </c>
      <c r="AG48" s="51" t="str">
        <f>IF(AND(OR('positionnement modules'!AG48=1,'positionnement modules'!AG48="1a"),OR('positionnement modules'!AG49=1,'positionnement modules'!AG49="1a")),"D","")</f>
        <v/>
      </c>
      <c r="AH48" s="51" t="str">
        <f>IF(AND(OR('positionnement modules'!AH48=1,'positionnement modules'!AH48="1a"),OR('positionnement modules'!AH49=1,'positionnement modules'!AH49="1a")),"D","")</f>
        <v/>
      </c>
      <c r="AI48" s="51" t="str">
        <f>IF(AND(OR('positionnement modules'!AI48=1,'positionnement modules'!AI48="1a"),OR('positionnement modules'!AI49=1,'positionnement modules'!AI49="1a")),"D","")</f>
        <v/>
      </c>
      <c r="AJ48" s="51" t="str">
        <f>IF(AND(OR('positionnement modules'!AJ48=1,'positionnement modules'!AJ48="1a"),OR('positionnement modules'!AJ49=1,'positionnement modules'!AJ49="1a")),"D","")</f>
        <v/>
      </c>
      <c r="AK48" s="51" t="str">
        <f>IF(AND(OR('positionnement modules'!AK48=1,'positionnement modules'!AK48="1a"),OR('positionnement modules'!AK49=1,'positionnement modules'!AK49="1a")),"D","")</f>
        <v/>
      </c>
      <c r="AL48" s="51" t="str">
        <f>IF(AND(OR('positionnement modules'!AL48=1,'positionnement modules'!AL48="1a"),OR('positionnement modules'!AL49=1,'positionnement modules'!AL49="1a")),"D","")</f>
        <v/>
      </c>
      <c r="AM48" s="51" t="str">
        <f>IF(AND(OR('positionnement modules'!AM48=1,'positionnement modules'!AM48="1a"),OR('positionnement modules'!AM49=1,'positionnement modules'!AM49="1a")),"D","")</f>
        <v/>
      </c>
      <c r="AN48" s="51" t="str">
        <f>IF(AND(OR('positionnement modules'!AN48=1,'positionnement modules'!AN48="1a"),OR('positionnement modules'!AN49=1,'positionnement modules'!AN49="1a")),"D","")</f>
        <v/>
      </c>
      <c r="AO48" s="51" t="str">
        <f>IF(AND(OR('positionnement modules'!AO48=1,'positionnement modules'!AO48="1a"),OR('positionnement modules'!AO49=1,'positionnement modules'!AO49="1a")),"D","")</f>
        <v/>
      </c>
      <c r="AP48" s="51" t="str">
        <f>IF(AND(OR('positionnement modules'!AP48=1,'positionnement modules'!AP48="1a"),OR('positionnement modules'!AP49=1,'positionnement modules'!AP49="1a")),"D","")</f>
        <v/>
      </c>
      <c r="AQ48" s="51" t="str">
        <f>IF(AND(OR('positionnement modules'!AQ48=1,'positionnement modules'!AQ48="1a"),OR('positionnement modules'!AQ49=1,'positionnement modules'!AQ49="1a")),"D","")</f>
        <v/>
      </c>
      <c r="AR48" s="51" t="str">
        <f>IF(AND(OR('positionnement modules'!AR48=1,'positionnement modules'!AR48="1a"),OR('positionnement modules'!AR49=1,'positionnement modules'!AR49="1a")),"D","")</f>
        <v/>
      </c>
      <c r="AS48" s="51" t="str">
        <f>IF(AND(OR('positionnement modules'!AS48=1,'positionnement modules'!AS48="1a"),OR('positionnement modules'!AS49=1,'positionnement modules'!AS49="1a")),"D","")</f>
        <v/>
      </c>
      <c r="AT48" s="51" t="str">
        <f>IF(AND(OR('positionnement modules'!AT48=1,'positionnement modules'!AT48="1a"),OR('positionnement modules'!AT49=1,'positionnement modules'!AT49="1a")),"D","")</f>
        <v/>
      </c>
      <c r="AU48" s="51" t="str">
        <f>IF(AND(OR('positionnement modules'!AU48=1,'positionnement modules'!AU48="1a"),OR('positionnement modules'!AU49=1,'positionnement modules'!AU49="1a")),"D","")</f>
        <v/>
      </c>
      <c r="AV48" s="51" t="str">
        <f>IF(AND(OR('positionnement modules'!AV48=1,'positionnement modules'!AV48="1a"),OR('positionnement modules'!AV49=1,'positionnement modules'!AV49="1a")),"D","")</f>
        <v/>
      </c>
      <c r="AW48" s="51" t="str">
        <f>IF(AND(OR('positionnement modules'!AW48=1,'positionnement modules'!AW48="1a"),OR('positionnement modules'!AW49=1,'positionnement modules'!AW49="1a")),"D","")</f>
        <v/>
      </c>
      <c r="AX48" s="51" t="str">
        <f>IF(AND(OR('positionnement modules'!AX48=1,'positionnement modules'!AX48="1a"),OR('positionnement modules'!AX49=1,'positionnement modules'!AX49="1a")),"D","")</f>
        <v/>
      </c>
      <c r="AY48" s="51" t="str">
        <f>IF(AND(OR('positionnement modules'!AY48=1,'positionnement modules'!AY48="1a"),OR('positionnement modules'!AY49=1,'positionnement modules'!AY49="1a")),"D","")</f>
        <v/>
      </c>
      <c r="AZ48" s="51" t="str">
        <f>IF(AND(OR('positionnement modules'!AZ48=1,'positionnement modules'!AZ48="1a"),OR('positionnement modules'!AZ49=1,'positionnement modules'!AZ49="1a")),"D","")</f>
        <v/>
      </c>
      <c r="BA48" s="51" t="str">
        <f>IF(AND(OR('positionnement modules'!BA48=1,'positionnement modules'!BA48="1a"),OR('positionnement modules'!BA49=1,'positionnement modules'!BA49="1a")),"D","")</f>
        <v/>
      </c>
      <c r="BB48" s="51" t="str">
        <f>IF(AND(OR('positionnement modules'!BB48=1,'positionnement modules'!BB48="1a"),OR('positionnement modules'!BB49=1,'positionnement modules'!BB49="1a")),"D","")</f>
        <v/>
      </c>
      <c r="BC48" s="51" t="str">
        <f>IF(AND(OR('positionnement modules'!BC48=1,'positionnement modules'!BC48="1a"),OR('positionnement modules'!BC49=1,'positionnement modules'!BC49="1a")),"D","")</f>
        <v/>
      </c>
      <c r="BD48" s="51" t="str">
        <f>IF(AND(OR('positionnement modules'!BD48=1,'positionnement modules'!BD48="1a"),OR('positionnement modules'!BD49=1,'positionnement modules'!BD49="1a")),"D","")</f>
        <v/>
      </c>
      <c r="BE48" s="51" t="str">
        <f>IF(AND(OR('positionnement modules'!BE48=1,'positionnement modules'!BE48="1a"),OR('positionnement modules'!BE49=1,'positionnement modules'!BE49="1a")),"D","")</f>
        <v/>
      </c>
      <c r="BF48" s="51" t="str">
        <f>IF(AND(OR('positionnement modules'!BF48=1,'positionnement modules'!BF48="1a"),OR('positionnement modules'!BF49=1,'positionnement modules'!BF49="1a")),"D","")</f>
        <v/>
      </c>
      <c r="BG48" s="51" t="str">
        <f>IF(AND(OR('positionnement modules'!BG48=1,'positionnement modules'!BG48="1a"),OR('positionnement modules'!BG49=1,'positionnement modules'!BG49="1a")),"D","")</f>
        <v/>
      </c>
      <c r="BH48" s="51" t="str">
        <f>IF(AND(OR('positionnement modules'!BH48=1,'positionnement modules'!BH48="1a"),OR('positionnement modules'!BH49=1,'positionnement modules'!BH49="1a")),"D","")</f>
        <v/>
      </c>
      <c r="BI48" s="51" t="str">
        <f>IF(AND(OR('positionnement modules'!BI48=1,'positionnement modules'!BI48="1a"),OR('positionnement modules'!BI49=1,'positionnement modules'!BI49="1a")),"D","")</f>
        <v/>
      </c>
      <c r="BJ48" s="51" t="str">
        <f>IF(AND(OR('positionnement modules'!BJ48=1,'positionnement modules'!BJ48="1a"),OR('positionnement modules'!BJ49=1,'positionnement modules'!BJ49="1a")),"D","")</f>
        <v/>
      </c>
      <c r="BK48" s="51" t="str">
        <f>IF(AND(OR('positionnement modules'!BK48=1,'positionnement modules'!BK48="1a"),OR('positionnement modules'!BK49=1,'positionnement modules'!BK49="1a")),"D","")</f>
        <v/>
      </c>
      <c r="BL48" s="51" t="str">
        <f>IF(AND(OR('positionnement modules'!BL48=1,'positionnement modules'!BL48="1a"),OR('positionnement modules'!BL49=1,'positionnement modules'!BL49="1a")),"D","")</f>
        <v/>
      </c>
      <c r="BM48" s="51" t="str">
        <f>IF(AND(OR('positionnement modules'!BM48=1,'positionnement modules'!BM48="1a"),OR('positionnement modules'!BM49=1,'positionnement modules'!BM49="1a")),"D","")</f>
        <v/>
      </c>
      <c r="BN48" s="51" t="str">
        <f>IF(AND(OR('positionnement modules'!BN48=1,'positionnement modules'!BN48="1a"),OR('positionnement modules'!BN49=1,'positionnement modules'!BN49="1a")),"D","")</f>
        <v/>
      </c>
      <c r="BO48" s="51" t="str">
        <f>IF(AND(OR('positionnement modules'!BO48=1,'positionnement modules'!BO48="1a"),OR('positionnement modules'!BO49=1,'positionnement modules'!BO49="1a")),"D","")</f>
        <v/>
      </c>
      <c r="BP48" s="51" t="str">
        <f>IF(AND(OR('positionnement modules'!BP48=1,'positionnement modules'!BP48="1a"),OR('positionnement modules'!BP49=1,'positionnement modules'!BP49="1a")),"D","")</f>
        <v/>
      </c>
      <c r="BQ48" s="51" t="str">
        <f>IF(AND(OR('positionnement modules'!BQ48=1,'positionnement modules'!BQ48="1a"),OR('positionnement modules'!BQ49=1,'positionnement modules'!BQ49="1a")),"D","")</f>
        <v/>
      </c>
      <c r="BR48" s="51" t="str">
        <f>IF(AND(OR('positionnement modules'!BR48=1,'positionnement modules'!BR48="1a"),OR('positionnement modules'!BR49=1,'positionnement modules'!BR49="1a")),"D","")</f>
        <v/>
      </c>
      <c r="BS48" s="51" t="str">
        <f>IF(AND(OR('positionnement modules'!BS48=1,'positionnement modules'!BS48="1a"),OR('positionnement modules'!BS49=1,'positionnement modules'!BS49="1a")),"D","")</f>
        <v/>
      </c>
      <c r="BT48" s="51" t="str">
        <f>IF(AND(OR('positionnement modules'!BT48=1,'positionnement modules'!BT48="1a"),OR('positionnement modules'!BT49=1,'positionnement modules'!BT49="1a")),"D","")</f>
        <v/>
      </c>
      <c r="BU48" s="51" t="str">
        <f>IF(AND(OR('positionnement modules'!BU48=1,'positionnement modules'!BU48="1a"),OR('positionnement modules'!BU49=1,'positionnement modules'!BU49="1a")),"D","")</f>
        <v/>
      </c>
      <c r="BV48" s="51" t="str">
        <f>IF(AND(OR('positionnement modules'!BV48=1,'positionnement modules'!BV48="1a"),OR('positionnement modules'!BV49=1,'positionnement modules'!BV49="1a")),"D","")</f>
        <v/>
      </c>
      <c r="BW48" s="51" t="str">
        <f>IF(AND(OR('positionnement modules'!BW48=1,'positionnement modules'!BW48="1a"),OR('positionnement modules'!BW49=1,'positionnement modules'!BW49="1a")),"D","")</f>
        <v/>
      </c>
      <c r="BX48" s="51" t="str">
        <f>IF(AND(OR('positionnement modules'!BX48=1,'positionnement modules'!BX48="1a"),OR('positionnement modules'!BX49=1,'positionnement modules'!BX49="1a")),"D","")</f>
        <v/>
      </c>
      <c r="BY48" s="51" t="str">
        <f>IF(AND(OR('positionnement modules'!BY48=1,'positionnement modules'!BY48="1a"),OR('positionnement modules'!BY49=1,'positionnement modules'!BY49="1a")),"D","")</f>
        <v/>
      </c>
      <c r="BZ48" s="51" t="str">
        <f>IF(AND(OR('positionnement modules'!BZ48=1,'positionnement modules'!BZ48="1a"),OR('positionnement modules'!BZ49=1,'positionnement modules'!BZ49="1a")),"D","")</f>
        <v/>
      </c>
      <c r="CA48" s="51" t="str">
        <f>IF(AND(OR('positionnement modules'!CA48=1,'positionnement modules'!CA48="1a"),OR('positionnement modules'!CA49=1,'positionnement modules'!CA49="1a")),"D","")</f>
        <v/>
      </c>
      <c r="CB48" s="51" t="str">
        <f>IF(AND(OR('positionnement modules'!CB48=1,'positionnement modules'!CB48="1a"),OR('positionnement modules'!CB49=1,'positionnement modules'!CB49="1a")),"D","")</f>
        <v/>
      </c>
      <c r="CC48" s="51" t="str">
        <f>IF(AND(OR('positionnement modules'!CC48=1,'positionnement modules'!CC48="1a"),OR('positionnement modules'!CC49=1,'positionnement modules'!CC49="1a")),"D","")</f>
        <v/>
      </c>
      <c r="CD48" s="51" t="str">
        <f>IF(AND(OR('positionnement modules'!CD48=1,'positionnement modules'!CD48="1a"),OR('positionnement modules'!CD49=1,'positionnement modules'!CD49="1a")),"D","")</f>
        <v/>
      </c>
      <c r="CE48" s="51" t="str">
        <f>IF(AND(OR('positionnement modules'!CE48=1,'positionnement modules'!CE48="1a"),OR('positionnement modules'!CE49=1,'positionnement modules'!CE49="1a")),"D","")</f>
        <v/>
      </c>
      <c r="CF48" s="51" t="str">
        <f>IF(AND(OR('positionnement modules'!CF48=1,'positionnement modules'!CF48="1a"),OR('positionnement modules'!CF49=1,'positionnement modules'!CF49="1a")),"D","")</f>
        <v/>
      </c>
      <c r="CG48" s="51" t="str">
        <f>IF(AND(OR('positionnement modules'!CG48=1,'positionnement modules'!CG48="1a"),OR('positionnement modules'!CG49=1,'positionnement modules'!CG49="1a")),"D","")</f>
        <v/>
      </c>
      <c r="CH48" s="51" t="str">
        <f>IF(AND(OR('positionnement modules'!CH48=1,'positionnement modules'!CH48="1a"),OR('positionnement modules'!CH49=1,'positionnement modules'!CH49="1a")),"D","")</f>
        <v/>
      </c>
      <c r="CI48" s="51" t="str">
        <f>IF(AND(OR('positionnement modules'!CI48=1,'positionnement modules'!CI48="1a"),OR('positionnement modules'!CI49=1,'positionnement modules'!CI49="1a")),"D","")</f>
        <v/>
      </c>
      <c r="CJ48" s="51" t="str">
        <f>IF(AND(OR('positionnement modules'!CJ48=1,'positionnement modules'!CJ48="1a"),OR('positionnement modules'!CJ49=1,'positionnement modules'!CJ49="1a")),"D","")</f>
        <v/>
      </c>
      <c r="CK48" s="51" t="str">
        <f>IF(AND(OR('positionnement modules'!CK48=1,'positionnement modules'!CK48="1a"),OR('positionnement modules'!CK49=1,'positionnement modules'!CK49="1a")),"D","")</f>
        <v/>
      </c>
      <c r="CL48" s="51" t="str">
        <f>IF(AND(OR('positionnement modules'!CL48=1,'positionnement modules'!CL48="1a"),OR('positionnement modules'!CL49=1,'positionnement modules'!CL49="1a")),"D","")</f>
        <v/>
      </c>
      <c r="CM48" s="51" t="str">
        <f>IF(AND(OR('positionnement modules'!CM48=1,'positionnement modules'!CM48="1a"),OR('positionnement modules'!CM49=1,'positionnement modules'!CM49="1a")),"D","")</f>
        <v/>
      </c>
      <c r="CN48" s="51" t="str">
        <f>IF(AND(OR('positionnement modules'!CN48=1,'positionnement modules'!CN48="1a"),OR('positionnement modules'!CN49=1,'positionnement modules'!CN49="1a")),"D","")</f>
        <v/>
      </c>
      <c r="CO48" s="51" t="str">
        <f>IF(AND(OR('positionnement modules'!CO48=1,'positionnement modules'!CO48="1a"),OR('positionnement modules'!CO49=1,'positionnement modules'!CO49="1a")),"D","")</f>
        <v/>
      </c>
      <c r="CP48" s="51" t="str">
        <f>IF(AND(OR('positionnement modules'!CP48=1,'positionnement modules'!CP48="1a"),OR('positionnement modules'!CP49=1,'positionnement modules'!CP49="1a")),"D","")</f>
        <v/>
      </c>
      <c r="CQ48" s="51" t="str">
        <f>IF(AND(OR('positionnement modules'!CQ48=1,'positionnement modules'!CQ48="1a"),OR('positionnement modules'!CQ49=1,'positionnement modules'!CQ49="1a")),"D","")</f>
        <v/>
      </c>
      <c r="CR48" s="51" t="str">
        <f>IF(AND(OR('positionnement modules'!CR48=1,'positionnement modules'!CR48="1a"),OR('positionnement modules'!CR49=1,'positionnement modules'!CR49="1a")),"D","")</f>
        <v/>
      </c>
      <c r="CS48" s="51" t="str">
        <f>IF(AND(OR('positionnement modules'!CS48=1,'positionnement modules'!CS48="1a"),OR('positionnement modules'!CS49=1,'positionnement modules'!CS49="1a")),"D","")</f>
        <v/>
      </c>
      <c r="CT48" s="51" t="str">
        <f>IF(AND(OR('positionnement modules'!CT48=1,'positionnement modules'!CT48="1a"),OR('positionnement modules'!CT49=1,'positionnement modules'!CT49="1a")),"D","")</f>
        <v/>
      </c>
      <c r="CU48" s="51" t="str">
        <f>IF(AND(OR('positionnement modules'!CU48=1,'positionnement modules'!CU48="1a"),OR('positionnement modules'!CU49=1,'positionnement modules'!CU49="1a")),"D","")</f>
        <v/>
      </c>
      <c r="CV48" s="51" t="str">
        <f>IF(AND(OR('positionnement modules'!CV48=1,'positionnement modules'!CV48="1a"),OR('positionnement modules'!CV49=1,'positionnement modules'!CV49="1a")),"D","")</f>
        <v/>
      </c>
      <c r="CW48" s="51" t="str">
        <f>IF(AND(OR('positionnement modules'!CW48=1,'positionnement modules'!CW48="1a"),OR('positionnement modules'!CW49=1,'positionnement modules'!CW49="1a")),"D","")</f>
        <v/>
      </c>
      <c r="CX48" s="51" t="str">
        <f>IF(AND(OR('positionnement modules'!CX48=1,'positionnement modules'!CX48="1a"),OR('positionnement modules'!CX49=1,'positionnement modules'!CX49="1a")),"D","")</f>
        <v/>
      </c>
      <c r="CY48" s="51" t="str">
        <f>IF(AND(OR('positionnement modules'!CY48=1,'positionnement modules'!CY48="1a"),OR('positionnement modules'!CY49=1,'positionnement modules'!CY49="1a")),"D","")</f>
        <v/>
      </c>
      <c r="CZ48" s="51" t="str">
        <f>IF(AND(OR('positionnement modules'!CZ48=1,'positionnement modules'!CZ48="1a"),OR('positionnement modules'!CZ49=1,'positionnement modules'!CZ49="1a")),"D","")</f>
        <v/>
      </c>
      <c r="DA48" s="51" t="str">
        <f>IF(AND(OR('positionnement modules'!DA48=1,'positionnement modules'!DA48="1a"),OR('positionnement modules'!DA49=1,'positionnement modules'!DA49="1a")),"D","")</f>
        <v/>
      </c>
      <c r="DB48" s="51" t="str">
        <f>IF(AND(OR('positionnement modules'!DB48=1,'positionnement modules'!DB48="1a"),OR('positionnement modules'!DB49=1,'positionnement modules'!DB49="1a")),"D","")</f>
        <v/>
      </c>
      <c r="DC48" s="51" t="str">
        <f>IF(AND(OR('positionnement modules'!DC48=1,'positionnement modules'!DC48="1a"),OR('positionnement modules'!DC49=1,'positionnement modules'!DC49="1a")),"D","")</f>
        <v/>
      </c>
      <c r="DD48" s="52" t="str">
        <f>IF(AND(OR('positionnement modules'!DD48=1,'positionnement modules'!DD48="1a"),OR('positionnement modules'!DD49=1,'positionnement modules'!DD49="1a")),"D","")</f>
        <v/>
      </c>
      <c r="DE48" s="5" t="str">
        <f>IF(AND(OR('positionnement modules'!DE48=1,'positionnement modules'!DE48="1a"),OR('positionnement modules'!DE49=1,'positionnement modules'!DE49="1a")),"D","")</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IF(AND(OR('positionnement modules'!B49=1,'positionnement modules'!B49="1a"),OR('positionnement modules'!B50=1,'positionnement modules'!B50="1a")),"D","")</f>
        <v/>
      </c>
      <c r="C49" s="50" t="str">
        <f>IF(AND(OR('positionnement modules'!C49=1,'positionnement modules'!C49="1a"),OR('positionnement modules'!C50=1,'positionnement modules'!C50="1a")),"D","")</f>
        <v>D</v>
      </c>
      <c r="D49" s="51" t="str">
        <f>IF(AND(OR('positionnement modules'!D49=1,'positionnement modules'!D49="1a"),OR('positionnement modules'!D50=1,'positionnement modules'!D50="1a")),"D","")</f>
        <v>D</v>
      </c>
      <c r="E49" s="51" t="str">
        <f>IF(AND(OR('positionnement modules'!E49=1,'positionnement modules'!E49="1a"),OR('positionnement modules'!E50=1,'positionnement modules'!E50="1a")),"D","")</f>
        <v>D</v>
      </c>
      <c r="F49" s="51" t="str">
        <f>IF(AND(OR('positionnement modules'!F49=1,'positionnement modules'!F49="1a"),OR('positionnement modules'!F50=1,'positionnement modules'!F50="1a")),"D","")</f>
        <v>D</v>
      </c>
      <c r="G49" s="51" t="str">
        <f>IF(AND(OR('positionnement modules'!G49=1,'positionnement modules'!G49="1a"),OR('positionnement modules'!G50=1,'positionnement modules'!G50="1a")),"D","")</f>
        <v>D</v>
      </c>
      <c r="H49" s="51" t="str">
        <f>IF(AND(OR('positionnement modules'!H49=1,'positionnement modules'!H49="1a"),OR('positionnement modules'!H50=1,'positionnement modules'!H50="1a")),"D","")</f>
        <v>D</v>
      </c>
      <c r="I49" s="51" t="str">
        <f>IF(AND(OR('positionnement modules'!I49=1,'positionnement modules'!I49="1a"),OR('positionnement modules'!I50=1,'positionnement modules'!I50="1a")),"D","")</f>
        <v>D</v>
      </c>
      <c r="J49" s="51" t="str">
        <f>IF(AND(OR('positionnement modules'!J49=1,'positionnement modules'!J49="1a"),OR('positionnement modules'!J50=1,'positionnement modules'!J50="1a")),"D","")</f>
        <v>D</v>
      </c>
      <c r="K49" s="51" t="str">
        <f>IF(AND(OR('positionnement modules'!K49=1,'positionnement modules'!K49="1a"),OR('positionnement modules'!K50=1,'positionnement modules'!K50="1a")),"D","")</f>
        <v>D</v>
      </c>
      <c r="L49" s="51" t="str">
        <f>IF(AND(OR('positionnement modules'!L49=1,'positionnement modules'!L49="1a"),OR('positionnement modules'!L50=1,'positionnement modules'!L50="1a")),"D","")</f>
        <v>D</v>
      </c>
      <c r="M49" s="51" t="str">
        <f>IF(AND(OR('positionnement modules'!M49=1,'positionnement modules'!M49="1a"),OR('positionnement modules'!M50=1,'positionnement modules'!M50="1a")),"D","")</f>
        <v>D</v>
      </c>
      <c r="N49" s="51" t="str">
        <f>IF(AND(OR('positionnement modules'!N49=1,'positionnement modules'!N49="1a"),OR('positionnement modules'!N50=1,'positionnement modules'!N50="1a")),"D","")</f>
        <v>D</v>
      </c>
      <c r="O49" s="51" t="str">
        <f>IF(AND(OR('positionnement modules'!O49=1,'positionnement modules'!O49="1a"),OR('positionnement modules'!O50=1,'positionnement modules'!O50="1a")),"D","")</f>
        <v>D</v>
      </c>
      <c r="P49" s="51" t="str">
        <f>IF(AND(OR('positionnement modules'!P49=1,'positionnement modules'!P49="1a"),OR('positionnement modules'!P50=1,'positionnement modules'!P50="1a")),"D","")</f>
        <v>D</v>
      </c>
      <c r="Q49" s="51" t="str">
        <f>IF(AND(OR('positionnement modules'!Q49=1,'positionnement modules'!Q49="1a"),OR('positionnement modules'!Q50=1,'positionnement modules'!Q50="1a")),"D","")</f>
        <v>D</v>
      </c>
      <c r="R49" s="51" t="str">
        <f>IF(AND(OR('positionnement modules'!R49=1,'positionnement modules'!R49="1a"),OR('positionnement modules'!R50=1,'positionnement modules'!R50="1a")),"D","")</f>
        <v>D</v>
      </c>
      <c r="S49" s="51" t="str">
        <f>IF(AND(OR('positionnement modules'!S49=1,'positionnement modules'!S49="1a"),OR('positionnement modules'!S50=1,'positionnement modules'!S50="1a")),"D","")</f>
        <v>D</v>
      </c>
      <c r="T49" s="51" t="str">
        <f>IF(AND(OR('positionnement modules'!T49=1,'positionnement modules'!T49="1a"),OR('positionnement modules'!T50=1,'positionnement modules'!T50="1a")),"D","")</f>
        <v>D</v>
      </c>
      <c r="U49" s="51" t="str">
        <f>IF(AND(OR('positionnement modules'!U49=1,'positionnement modules'!U49="1a"),OR('positionnement modules'!U50=1,'positionnement modules'!U50="1a")),"D","")</f>
        <v>D</v>
      </c>
      <c r="V49" s="51" t="str">
        <f>IF(AND(OR('positionnement modules'!V49=1,'positionnement modules'!V49="1a"),OR('positionnement modules'!V50=1,'positionnement modules'!V50="1a")),"D","")</f>
        <v>D</v>
      </c>
      <c r="W49" s="51" t="str">
        <f>IF(AND(OR('positionnement modules'!W49=1,'positionnement modules'!W49="1a"),OR('positionnement modules'!W50=1,'positionnement modules'!W50="1a")),"D","")</f>
        <v>D</v>
      </c>
      <c r="X49" s="51" t="str">
        <f>IF(AND(OR('positionnement modules'!X49=1,'positionnement modules'!X49="1a"),OR('positionnement modules'!X50=1,'positionnement modules'!X50="1a")),"D","")</f>
        <v>D</v>
      </c>
      <c r="Y49" s="51" t="str">
        <f>IF(AND(OR('positionnement modules'!Y49=1,'positionnement modules'!Y49="1a"),OR('positionnement modules'!Y50=1,'positionnement modules'!Y50="1a")),"D","")</f>
        <v>D</v>
      </c>
      <c r="Z49" s="51" t="str">
        <f>IF(AND(OR('positionnement modules'!Z49=1,'positionnement modules'!Z49="1a"),OR('positionnement modules'!Z50=1,'positionnement modules'!Z50="1a")),"D","")</f>
        <v>D</v>
      </c>
      <c r="AA49" s="51" t="str">
        <f>IF(AND(OR('positionnement modules'!AA49=1,'positionnement modules'!AA49="1a"),OR('positionnement modules'!AA50=1,'positionnement modules'!AA50="1a")),"D","")</f>
        <v>D</v>
      </c>
      <c r="AB49" s="51" t="str">
        <f>IF(AND(OR('positionnement modules'!AB49=1,'positionnement modules'!AB49="1a"),OR('positionnement modules'!AB50=1,'positionnement modules'!AB50="1a")),"D","")</f>
        <v>D</v>
      </c>
      <c r="AC49" s="51" t="str">
        <f>IF(AND(OR('positionnement modules'!AC49=1,'positionnement modules'!AC49="1a"),OR('positionnement modules'!AC50=1,'positionnement modules'!AC50="1a")),"D","")</f>
        <v>D</v>
      </c>
      <c r="AD49" s="51" t="str">
        <f>IF(AND(OR('positionnement modules'!AD49=1,'positionnement modules'!AD49="1a"),OR('positionnement modules'!AD50=1,'positionnement modules'!AD50="1a")),"D","")</f>
        <v>D</v>
      </c>
      <c r="AE49" s="51" t="str">
        <f>IF(AND(OR('positionnement modules'!AE49=1,'positionnement modules'!AE49="1a"),OR('positionnement modules'!AE50=1,'positionnement modules'!AE50="1a")),"D","")</f>
        <v>D</v>
      </c>
      <c r="AF49" s="51" t="str">
        <f>IF(AND(OR('positionnement modules'!AF49=1,'positionnement modules'!AF49="1a"),OR('positionnement modules'!AF50=1,'positionnement modules'!AF50="1a")),"D","")</f>
        <v>D</v>
      </c>
      <c r="AG49" s="51" t="str">
        <f>IF(AND(OR('positionnement modules'!AG49=1,'positionnement modules'!AG49="1a"),OR('positionnement modules'!AG50=1,'positionnement modules'!AG50="1a")),"D","")</f>
        <v>D</v>
      </c>
      <c r="AH49" s="51" t="str">
        <f>IF(AND(OR('positionnement modules'!AH49=1,'positionnement modules'!AH49="1a"),OR('positionnement modules'!AH50=1,'positionnement modules'!AH50="1a")),"D","")</f>
        <v>D</v>
      </c>
      <c r="AI49" s="51" t="str">
        <f>IF(AND(OR('positionnement modules'!AI49=1,'positionnement modules'!AI49="1a"),OR('positionnement modules'!AI50=1,'positionnement modules'!AI50="1a")),"D","")</f>
        <v>D</v>
      </c>
      <c r="AJ49" s="51" t="str">
        <f>IF(AND(OR('positionnement modules'!AJ49=1,'positionnement modules'!AJ49="1a"),OR('positionnement modules'!AJ50=1,'positionnement modules'!AJ50="1a")),"D","")</f>
        <v>D</v>
      </c>
      <c r="AK49" s="51" t="str">
        <f>IF(AND(OR('positionnement modules'!AK49=1,'positionnement modules'!AK49="1a"),OR('positionnement modules'!AK50=1,'positionnement modules'!AK50="1a")),"D","")</f>
        <v>D</v>
      </c>
      <c r="AL49" s="51" t="str">
        <f>IF(AND(OR('positionnement modules'!AL49=1,'positionnement modules'!AL49="1a"),OR('positionnement modules'!AL50=1,'positionnement modules'!AL50="1a")),"D","")</f>
        <v>D</v>
      </c>
      <c r="AM49" s="51" t="str">
        <f>IF(AND(OR('positionnement modules'!AM49=1,'positionnement modules'!AM49="1a"),OR('positionnement modules'!AM50=1,'positionnement modules'!AM50="1a")),"D","")</f>
        <v>D</v>
      </c>
      <c r="AN49" s="51" t="str">
        <f>IF(AND(OR('positionnement modules'!AN49=1,'positionnement modules'!AN49="1a"),OR('positionnement modules'!AN50=1,'positionnement modules'!AN50="1a")),"D","")</f>
        <v>D</v>
      </c>
      <c r="AO49" s="51" t="str">
        <f>IF(AND(OR('positionnement modules'!AO49=1,'positionnement modules'!AO49="1a"),OR('positionnement modules'!AO50=1,'positionnement modules'!AO50="1a")),"D","")</f>
        <v>D</v>
      </c>
      <c r="AP49" s="51" t="str">
        <f>IF(AND(OR('positionnement modules'!AP49=1,'positionnement modules'!AP49="1a"),OR('positionnement modules'!AP50=1,'positionnement modules'!AP50="1a")),"D","")</f>
        <v>D</v>
      </c>
      <c r="AQ49" s="51" t="str">
        <f>IF(AND(OR('positionnement modules'!AQ49=1,'positionnement modules'!AQ49="1a"),OR('positionnement modules'!AQ50=1,'positionnement modules'!AQ50="1a")),"D","")</f>
        <v>D</v>
      </c>
      <c r="AR49" s="51" t="str">
        <f>IF(AND(OR('positionnement modules'!AR49=1,'positionnement modules'!AR49="1a"),OR('positionnement modules'!AR50=1,'positionnement modules'!AR50="1a")),"D","")</f>
        <v>D</v>
      </c>
      <c r="AS49" s="51" t="str">
        <f>IF(AND(OR('positionnement modules'!AS49=1,'positionnement modules'!AS49="1a"),OR('positionnement modules'!AS50=1,'positionnement modules'!AS50="1a")),"D","")</f>
        <v/>
      </c>
      <c r="AT49" s="51" t="str">
        <f>IF(AND(OR('positionnement modules'!AT49=1,'positionnement modules'!AT49="1a"),OR('positionnement modules'!AT50=1,'positionnement modules'!AT50="1a")),"D","")</f>
        <v/>
      </c>
      <c r="AU49" s="51" t="str">
        <f>IF(AND(OR('positionnement modules'!AU49=1,'positionnement modules'!AU49="1a"),OR('positionnement modules'!AU50=1,'positionnement modules'!AU50="1a")),"D","")</f>
        <v/>
      </c>
      <c r="AV49" s="51" t="str">
        <f>IF(AND(OR('positionnement modules'!AV49=1,'positionnement modules'!AV49="1a"),OR('positionnement modules'!AV50=1,'positionnement modules'!AV50="1a")),"D","")</f>
        <v/>
      </c>
      <c r="AW49" s="51" t="str">
        <f>IF(AND(OR('positionnement modules'!AW49=1,'positionnement modules'!AW49="1a"),OR('positionnement modules'!AW50=1,'positionnement modules'!AW50="1a")),"D","")</f>
        <v/>
      </c>
      <c r="AX49" s="51" t="str">
        <f>IF(AND(OR('positionnement modules'!AX49=1,'positionnement modules'!AX49="1a"),OR('positionnement modules'!AX50=1,'positionnement modules'!AX50="1a")),"D","")</f>
        <v/>
      </c>
      <c r="AY49" s="51" t="str">
        <f>IF(AND(OR('positionnement modules'!AY49=1,'positionnement modules'!AY49="1a"),OR('positionnement modules'!AY50=1,'positionnement modules'!AY50="1a")),"D","")</f>
        <v/>
      </c>
      <c r="AZ49" s="51" t="str">
        <f>IF(AND(OR('positionnement modules'!AZ49=1,'positionnement modules'!AZ49="1a"),OR('positionnement modules'!AZ50=1,'positionnement modules'!AZ50="1a")),"D","")</f>
        <v/>
      </c>
      <c r="BA49" s="51" t="str">
        <f>IF(AND(OR('positionnement modules'!BA49=1,'positionnement modules'!BA49="1a"),OR('positionnement modules'!BA50=1,'positionnement modules'!BA50="1a")),"D","")</f>
        <v/>
      </c>
      <c r="BB49" s="51" t="str">
        <f>IF(AND(OR('positionnement modules'!BB49=1,'positionnement modules'!BB49="1a"),OR('positionnement modules'!BB50=1,'positionnement modules'!BB50="1a")),"D","")</f>
        <v/>
      </c>
      <c r="BC49" s="51" t="str">
        <f>IF(AND(OR('positionnement modules'!BC49=1,'positionnement modules'!BC49="1a"),OR('positionnement modules'!BC50=1,'positionnement modules'!BC50="1a")),"D","")</f>
        <v/>
      </c>
      <c r="BD49" s="51" t="str">
        <f>IF(AND(OR('positionnement modules'!BD49=1,'positionnement modules'!BD49="1a"),OR('positionnement modules'!BD50=1,'positionnement modules'!BD50="1a")),"D","")</f>
        <v/>
      </c>
      <c r="BE49" s="51" t="str">
        <f>IF(AND(OR('positionnement modules'!BE49=1,'positionnement modules'!BE49="1a"),OR('positionnement modules'!BE50=1,'positionnement modules'!BE50="1a")),"D","")</f>
        <v/>
      </c>
      <c r="BF49" s="51" t="str">
        <f>IF(AND(OR('positionnement modules'!BF49=1,'positionnement modules'!BF49="1a"),OR('positionnement modules'!BF50=1,'positionnement modules'!BF50="1a")),"D","")</f>
        <v/>
      </c>
      <c r="BG49" s="51" t="str">
        <f>IF(AND(OR('positionnement modules'!BG49=1,'positionnement modules'!BG49="1a"),OR('positionnement modules'!BG50=1,'positionnement modules'!BG50="1a")),"D","")</f>
        <v/>
      </c>
      <c r="BH49" s="51" t="str">
        <f>IF(AND(OR('positionnement modules'!BH49=1,'positionnement modules'!BH49="1a"),OR('positionnement modules'!BH50=1,'positionnement modules'!BH50="1a")),"D","")</f>
        <v/>
      </c>
      <c r="BI49" s="51" t="str">
        <f>IF(AND(OR('positionnement modules'!BI49=1,'positionnement modules'!BI49="1a"),OR('positionnement modules'!BI50=1,'positionnement modules'!BI50="1a")),"D","")</f>
        <v/>
      </c>
      <c r="BJ49" s="51" t="str">
        <f>IF(AND(OR('positionnement modules'!BJ49=1,'positionnement modules'!BJ49="1a"),OR('positionnement modules'!BJ50=1,'positionnement modules'!BJ50="1a")),"D","")</f>
        <v/>
      </c>
      <c r="BK49" s="51" t="str">
        <f>IF(AND(OR('positionnement modules'!BK49=1,'positionnement modules'!BK49="1a"),OR('positionnement modules'!BK50=1,'positionnement modules'!BK50="1a")),"D","")</f>
        <v/>
      </c>
      <c r="BL49" s="51" t="str">
        <f>IF(AND(OR('positionnement modules'!BL49=1,'positionnement modules'!BL49="1a"),OR('positionnement modules'!BL50=1,'positionnement modules'!BL50="1a")),"D","")</f>
        <v/>
      </c>
      <c r="BM49" s="51" t="str">
        <f>IF(AND(OR('positionnement modules'!BM49=1,'positionnement modules'!BM49="1a"),OR('positionnement modules'!BM50=1,'positionnement modules'!BM50="1a")),"D","")</f>
        <v/>
      </c>
      <c r="BN49" s="51" t="str">
        <f>IF(AND(OR('positionnement modules'!BN49=1,'positionnement modules'!BN49="1a"),OR('positionnement modules'!BN50=1,'positionnement modules'!BN50="1a")),"D","")</f>
        <v/>
      </c>
      <c r="BO49" s="51" t="str">
        <f>IF(AND(OR('positionnement modules'!BO49=1,'positionnement modules'!BO49="1a"),OR('positionnement modules'!BO50=1,'positionnement modules'!BO50="1a")),"D","")</f>
        <v/>
      </c>
      <c r="BP49" s="51" t="str">
        <f>IF(AND(OR('positionnement modules'!BP49=1,'positionnement modules'!BP49="1a"),OR('positionnement modules'!BP50=1,'positionnement modules'!BP50="1a")),"D","")</f>
        <v/>
      </c>
      <c r="BQ49" s="51" t="str">
        <f>IF(AND(OR('positionnement modules'!BQ49=1,'positionnement modules'!BQ49="1a"),OR('positionnement modules'!BQ50=1,'positionnement modules'!BQ50="1a")),"D","")</f>
        <v/>
      </c>
      <c r="BR49" s="51" t="str">
        <f>IF(AND(OR('positionnement modules'!BR49=1,'positionnement modules'!BR49="1a"),OR('positionnement modules'!BR50=1,'positionnement modules'!BR50="1a")),"D","")</f>
        <v/>
      </c>
      <c r="BS49" s="51" t="str">
        <f>IF(AND(OR('positionnement modules'!BS49=1,'positionnement modules'!BS49="1a"),OR('positionnement modules'!BS50=1,'positionnement modules'!BS50="1a")),"D","")</f>
        <v/>
      </c>
      <c r="BT49" s="51" t="str">
        <f>IF(AND(OR('positionnement modules'!BT49=1,'positionnement modules'!BT49="1a"),OR('positionnement modules'!BT50=1,'positionnement modules'!BT50="1a")),"D","")</f>
        <v/>
      </c>
      <c r="BU49" s="51" t="str">
        <f>IF(AND(OR('positionnement modules'!BU49=1,'positionnement modules'!BU49="1a"),OR('positionnement modules'!BU50=1,'positionnement modules'!BU50="1a")),"D","")</f>
        <v/>
      </c>
      <c r="BV49" s="51" t="str">
        <f>IF(AND(OR('positionnement modules'!BV49=1,'positionnement modules'!BV49="1a"),OR('positionnement modules'!BV50=1,'positionnement modules'!BV50="1a")),"D","")</f>
        <v/>
      </c>
      <c r="BW49" s="51" t="str">
        <f>IF(AND(OR('positionnement modules'!BW49=1,'positionnement modules'!BW49="1a"),OR('positionnement modules'!BW50=1,'positionnement modules'!BW50="1a")),"D","")</f>
        <v/>
      </c>
      <c r="BX49" s="51" t="str">
        <f>IF(AND(OR('positionnement modules'!BX49=1,'positionnement modules'!BX49="1a"),OR('positionnement modules'!BX50=1,'positionnement modules'!BX50="1a")),"D","")</f>
        <v/>
      </c>
      <c r="BY49" s="51" t="str">
        <f>IF(AND(OR('positionnement modules'!BY49=1,'positionnement modules'!BY49="1a"),OR('positionnement modules'!BY50=1,'positionnement modules'!BY50="1a")),"D","")</f>
        <v/>
      </c>
      <c r="BZ49" s="51" t="str">
        <f>IF(AND(OR('positionnement modules'!BZ49=1,'positionnement modules'!BZ49="1a"),OR('positionnement modules'!BZ50=1,'positionnement modules'!BZ50="1a")),"D","")</f>
        <v/>
      </c>
      <c r="CA49" s="51" t="str">
        <f>IF(AND(OR('positionnement modules'!CA49=1,'positionnement modules'!CA49="1a"),OR('positionnement modules'!CA50=1,'positionnement modules'!CA50="1a")),"D","")</f>
        <v/>
      </c>
      <c r="CB49" s="51" t="str">
        <f>IF(AND(OR('positionnement modules'!CB49=1,'positionnement modules'!CB49="1a"),OR('positionnement modules'!CB50=1,'positionnement modules'!CB50="1a")),"D","")</f>
        <v/>
      </c>
      <c r="CC49" s="51" t="str">
        <f>IF(AND(OR('positionnement modules'!CC49=1,'positionnement modules'!CC49="1a"),OR('positionnement modules'!CC50=1,'positionnement modules'!CC50="1a")),"D","")</f>
        <v/>
      </c>
      <c r="CD49" s="51" t="str">
        <f>IF(AND(OR('positionnement modules'!CD49=1,'positionnement modules'!CD49="1a"),OR('positionnement modules'!CD50=1,'positionnement modules'!CD50="1a")),"D","")</f>
        <v/>
      </c>
      <c r="CE49" s="51" t="str">
        <f>IF(AND(OR('positionnement modules'!CE49=1,'positionnement modules'!CE49="1a"),OR('positionnement modules'!CE50=1,'positionnement modules'!CE50="1a")),"D","")</f>
        <v/>
      </c>
      <c r="CF49" s="51" t="str">
        <f>IF(AND(OR('positionnement modules'!CF49=1,'positionnement modules'!CF49="1a"),OR('positionnement modules'!CF50=1,'positionnement modules'!CF50="1a")),"D","")</f>
        <v/>
      </c>
      <c r="CG49" s="51" t="str">
        <f>IF(AND(OR('positionnement modules'!CG49=1,'positionnement modules'!CG49="1a"),OR('positionnement modules'!CG50=1,'positionnement modules'!CG50="1a")),"D","")</f>
        <v/>
      </c>
      <c r="CH49" s="51" t="str">
        <f>IF(AND(OR('positionnement modules'!CH49=1,'positionnement modules'!CH49="1a"),OR('positionnement modules'!CH50=1,'positionnement modules'!CH50="1a")),"D","")</f>
        <v/>
      </c>
      <c r="CI49" s="51" t="str">
        <f>IF(AND(OR('positionnement modules'!CI49=1,'positionnement modules'!CI49="1a"),OR('positionnement modules'!CI50=1,'positionnement modules'!CI50="1a")),"D","")</f>
        <v/>
      </c>
      <c r="CJ49" s="51" t="str">
        <f>IF(AND(OR('positionnement modules'!CJ49=1,'positionnement modules'!CJ49="1a"),OR('positionnement modules'!CJ50=1,'positionnement modules'!CJ50="1a")),"D","")</f>
        <v/>
      </c>
      <c r="CK49" s="51" t="str">
        <f>IF(AND(OR('positionnement modules'!CK49=1,'positionnement modules'!CK49="1a"),OR('positionnement modules'!CK50=1,'positionnement modules'!CK50="1a")),"D","")</f>
        <v/>
      </c>
      <c r="CL49" s="51" t="str">
        <f>IF(AND(OR('positionnement modules'!CL49=1,'positionnement modules'!CL49="1a"),OR('positionnement modules'!CL50=1,'positionnement modules'!CL50="1a")),"D","")</f>
        <v/>
      </c>
      <c r="CM49" s="51" t="str">
        <f>IF(AND(OR('positionnement modules'!CM49=1,'positionnement modules'!CM49="1a"),OR('positionnement modules'!CM50=1,'positionnement modules'!CM50="1a")),"D","")</f>
        <v/>
      </c>
      <c r="CN49" s="51" t="str">
        <f>IF(AND(OR('positionnement modules'!CN49=1,'positionnement modules'!CN49="1a"),OR('positionnement modules'!CN50=1,'positionnement modules'!CN50="1a")),"D","")</f>
        <v/>
      </c>
      <c r="CO49" s="51" t="str">
        <f>IF(AND(OR('positionnement modules'!CO49=1,'positionnement modules'!CO49="1a"),OR('positionnement modules'!CO50=1,'positionnement modules'!CO50="1a")),"D","")</f>
        <v/>
      </c>
      <c r="CP49" s="51" t="str">
        <f>IF(AND(OR('positionnement modules'!CP49=1,'positionnement modules'!CP49="1a"),OR('positionnement modules'!CP50=1,'positionnement modules'!CP50="1a")),"D","")</f>
        <v/>
      </c>
      <c r="CQ49" s="51" t="str">
        <f>IF(AND(OR('positionnement modules'!CQ49=1,'positionnement modules'!CQ49="1a"),OR('positionnement modules'!CQ50=1,'positionnement modules'!CQ50="1a")),"D","")</f>
        <v/>
      </c>
      <c r="CR49" s="51" t="str">
        <f>IF(AND(OR('positionnement modules'!CR49=1,'positionnement modules'!CR49="1a"),OR('positionnement modules'!CR50=1,'positionnement modules'!CR50="1a")),"D","")</f>
        <v/>
      </c>
      <c r="CS49" s="51" t="str">
        <f>IF(AND(OR('positionnement modules'!CS49=1,'positionnement modules'!CS49="1a"),OR('positionnement modules'!CS50=1,'positionnement modules'!CS50="1a")),"D","")</f>
        <v/>
      </c>
      <c r="CT49" s="51" t="str">
        <f>IF(AND(OR('positionnement modules'!CT49=1,'positionnement modules'!CT49="1a"),OR('positionnement modules'!CT50=1,'positionnement modules'!CT50="1a")),"D","")</f>
        <v/>
      </c>
      <c r="CU49" s="51" t="str">
        <f>IF(AND(OR('positionnement modules'!CU49=1,'positionnement modules'!CU49="1a"),OR('positionnement modules'!CU50=1,'positionnement modules'!CU50="1a")),"D","")</f>
        <v/>
      </c>
      <c r="CV49" s="51" t="str">
        <f>IF(AND(OR('positionnement modules'!CV49=1,'positionnement modules'!CV49="1a"),OR('positionnement modules'!CV50=1,'positionnement modules'!CV50="1a")),"D","")</f>
        <v/>
      </c>
      <c r="CW49" s="51" t="str">
        <f>IF(AND(OR('positionnement modules'!CW49=1,'positionnement modules'!CW49="1a"),OR('positionnement modules'!CW50=1,'positionnement modules'!CW50="1a")),"D","")</f>
        <v/>
      </c>
      <c r="CX49" s="51" t="str">
        <f>IF(AND(OR('positionnement modules'!CX49=1,'positionnement modules'!CX49="1a"),OR('positionnement modules'!CX50=1,'positionnement modules'!CX50="1a")),"D","")</f>
        <v/>
      </c>
      <c r="CY49" s="51" t="str">
        <f>IF(AND(OR('positionnement modules'!CY49=1,'positionnement modules'!CY49="1a"),OR('positionnement modules'!CY50=1,'positionnement modules'!CY50="1a")),"D","")</f>
        <v/>
      </c>
      <c r="CZ49" s="51" t="str">
        <f>IF(AND(OR('positionnement modules'!CZ49=1,'positionnement modules'!CZ49="1a"),OR('positionnement modules'!CZ50=1,'positionnement modules'!CZ50="1a")),"D","")</f>
        <v/>
      </c>
      <c r="DA49" s="51" t="str">
        <f>IF(AND(OR('positionnement modules'!DA49=1,'positionnement modules'!DA49="1a"),OR('positionnement modules'!DA50=1,'positionnement modules'!DA50="1a")),"D","")</f>
        <v/>
      </c>
      <c r="DB49" s="51" t="str">
        <f>IF(AND(OR('positionnement modules'!DB49=1,'positionnement modules'!DB49="1a"),OR('positionnement modules'!DB50=1,'positionnement modules'!DB50="1a")),"D","")</f>
        <v/>
      </c>
      <c r="DC49" s="51" t="str">
        <f>IF(AND(OR('positionnement modules'!DC49=1,'positionnement modules'!DC49="1a"),OR('positionnement modules'!DC50=1,'positionnement modules'!DC50="1a")),"D","")</f>
        <v/>
      </c>
      <c r="DD49" s="52" t="str">
        <f>IF(AND(OR('positionnement modules'!DD49=1,'positionnement modules'!DD49="1a"),OR('positionnement modules'!DD50=1,'positionnement modules'!DD50="1a")),"D","")</f>
        <v/>
      </c>
      <c r="DE49" s="5" t="str">
        <f>IF(AND(OR('positionnement modules'!DE49=1,'positionnement modules'!DE49="1a"),OR('positionnement modules'!DE50=1,'positionnement modules'!DE50="1a")),"D","")</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IF(AND(OR('positionnement modules'!B50=1,'positionnement modules'!B50="1a"),OR('positionnement modules'!B51=1,'positionnement modules'!B51="1a")),"D","")</f>
        <v/>
      </c>
      <c r="C50" s="50" t="str">
        <f>IF(AND(OR('positionnement modules'!C50=1,'positionnement modules'!C50="1a"),OR('positionnement modules'!C51=1,'positionnement modules'!C51="1a")),"D","")</f>
        <v>D</v>
      </c>
      <c r="D50" s="51" t="str">
        <f>IF(AND(OR('positionnement modules'!D50=1,'positionnement modules'!D50="1a"),OR('positionnement modules'!D51=1,'positionnement modules'!D51="1a")),"D","")</f>
        <v>D</v>
      </c>
      <c r="E50" s="51" t="str">
        <f>IF(AND(OR('positionnement modules'!E50=1,'positionnement modules'!E50="1a"),OR('positionnement modules'!E51=1,'positionnement modules'!E51="1a")),"D","")</f>
        <v>D</v>
      </c>
      <c r="F50" s="51" t="str">
        <f>IF(AND(OR('positionnement modules'!F50=1,'positionnement modules'!F50="1a"),OR('positionnement modules'!F51=1,'positionnement modules'!F51="1a")),"D","")</f>
        <v>D</v>
      </c>
      <c r="G50" s="51" t="str">
        <f>IF(AND(OR('positionnement modules'!G50=1,'positionnement modules'!G50="1a"),OR('positionnement modules'!G51=1,'positionnement modules'!G51="1a")),"D","")</f>
        <v>D</v>
      </c>
      <c r="H50" s="51" t="str">
        <f>IF(AND(OR('positionnement modules'!H50=1,'positionnement modules'!H50="1a"),OR('positionnement modules'!H51=1,'positionnement modules'!H51="1a")),"D","")</f>
        <v>D</v>
      </c>
      <c r="I50" s="51" t="str">
        <f>IF(AND(OR('positionnement modules'!I50=1,'positionnement modules'!I50="1a"),OR('positionnement modules'!I51=1,'positionnement modules'!I51="1a")),"D","")</f>
        <v>D</v>
      </c>
      <c r="J50" s="51" t="str">
        <f>IF(AND(OR('positionnement modules'!J50=1,'positionnement modules'!J50="1a"),OR('positionnement modules'!J51=1,'positionnement modules'!J51="1a")),"D","")</f>
        <v>D</v>
      </c>
      <c r="K50" s="51" t="str">
        <f>IF(AND(OR('positionnement modules'!K50=1,'positionnement modules'!K50="1a"),OR('positionnement modules'!K51=1,'positionnement modules'!K51="1a")),"D","")</f>
        <v>D</v>
      </c>
      <c r="L50" s="51" t="str">
        <f>IF(AND(OR('positionnement modules'!L50=1,'positionnement modules'!L50="1a"),OR('positionnement modules'!L51=1,'positionnement modules'!L51="1a")),"D","")</f>
        <v>D</v>
      </c>
      <c r="M50" s="51" t="str">
        <f>IF(AND(OR('positionnement modules'!M50=1,'positionnement modules'!M50="1a"),OR('positionnement modules'!M51=1,'positionnement modules'!M51="1a")),"D","")</f>
        <v>D</v>
      </c>
      <c r="N50" s="51" t="str">
        <f>IF(AND(OR('positionnement modules'!N50=1,'positionnement modules'!N50="1a"),OR('positionnement modules'!N51=1,'positionnement modules'!N51="1a")),"D","")</f>
        <v>D</v>
      </c>
      <c r="O50" s="51" t="str">
        <f>IF(AND(OR('positionnement modules'!O50=1,'positionnement modules'!O50="1a"),OR('positionnement modules'!O51=1,'positionnement modules'!O51="1a")),"D","")</f>
        <v>D</v>
      </c>
      <c r="P50" s="51" t="str">
        <f>IF(AND(OR('positionnement modules'!P50=1,'positionnement modules'!P50="1a"),OR('positionnement modules'!P51=1,'positionnement modules'!P51="1a")),"D","")</f>
        <v>D</v>
      </c>
      <c r="Q50" s="51" t="str">
        <f>IF(AND(OR('positionnement modules'!Q50=1,'positionnement modules'!Q50="1a"),OR('positionnement modules'!Q51=1,'positionnement modules'!Q51="1a")),"D","")</f>
        <v>D</v>
      </c>
      <c r="R50" s="51" t="str">
        <f>IF(AND(OR('positionnement modules'!R50=1,'positionnement modules'!R50="1a"),OR('positionnement modules'!R51=1,'positionnement modules'!R51="1a")),"D","")</f>
        <v>D</v>
      </c>
      <c r="S50" s="51" t="str">
        <f>IF(AND(OR('positionnement modules'!S50=1,'positionnement modules'!S50="1a"),OR('positionnement modules'!S51=1,'positionnement modules'!S51="1a")),"D","")</f>
        <v>D</v>
      </c>
      <c r="T50" s="51" t="str">
        <f>IF(AND(OR('positionnement modules'!T50=1,'positionnement modules'!T50="1a"),OR('positionnement modules'!T51=1,'positionnement modules'!T51="1a")),"D","")</f>
        <v>D</v>
      </c>
      <c r="U50" s="51" t="str">
        <f>IF(AND(OR('positionnement modules'!U50=1,'positionnement modules'!U50="1a"),OR('positionnement modules'!U51=1,'positionnement modules'!U51="1a")),"D","")</f>
        <v>D</v>
      </c>
      <c r="V50" s="51" t="str">
        <f>IF(AND(OR('positionnement modules'!V50=1,'positionnement modules'!V50="1a"),OR('positionnement modules'!V51=1,'positionnement modules'!V51="1a")),"D","")</f>
        <v>D</v>
      </c>
      <c r="W50" s="51" t="str">
        <f>IF(AND(OR('positionnement modules'!W50=1,'positionnement modules'!W50="1a"),OR('positionnement modules'!W51=1,'positionnement modules'!W51="1a")),"D","")</f>
        <v>D</v>
      </c>
      <c r="X50" s="51" t="str">
        <f>IF(AND(OR('positionnement modules'!X50=1,'positionnement modules'!X50="1a"),OR('positionnement modules'!X51=1,'positionnement modules'!X51="1a")),"D","")</f>
        <v>D</v>
      </c>
      <c r="Y50" s="51" t="str">
        <f>IF(AND(OR('positionnement modules'!Y50=1,'positionnement modules'!Y50="1a"),OR('positionnement modules'!Y51=1,'positionnement modules'!Y51="1a")),"D","")</f>
        <v>D</v>
      </c>
      <c r="Z50" s="51" t="str">
        <f>IF(AND(OR('positionnement modules'!Z50=1,'positionnement modules'!Z50="1a"),OR('positionnement modules'!Z51=1,'positionnement modules'!Z51="1a")),"D","")</f>
        <v>D</v>
      </c>
      <c r="AA50" s="51" t="str">
        <f>IF(AND(OR('positionnement modules'!AA50=1,'positionnement modules'!AA50="1a"),OR('positionnement modules'!AA51=1,'positionnement modules'!AA51="1a")),"D","")</f>
        <v>D</v>
      </c>
      <c r="AB50" s="51" t="str">
        <f>IF(AND(OR('positionnement modules'!AB50=1,'positionnement modules'!AB50="1a"),OR('positionnement modules'!AB51=1,'positionnement modules'!AB51="1a")),"D","")</f>
        <v>D</v>
      </c>
      <c r="AC50" s="51" t="str">
        <f>IF(AND(OR('positionnement modules'!AC50=1,'positionnement modules'!AC50="1a"),OR('positionnement modules'!AC51=1,'positionnement modules'!AC51="1a")),"D","")</f>
        <v>D</v>
      </c>
      <c r="AD50" s="51" t="str">
        <f>IF(AND(OR('positionnement modules'!AD50=1,'positionnement modules'!AD50="1a"),OR('positionnement modules'!AD51=1,'positionnement modules'!AD51="1a")),"D","")</f>
        <v>D</v>
      </c>
      <c r="AE50" s="51" t="str">
        <f>IF(AND(OR('positionnement modules'!AE50=1,'positionnement modules'!AE50="1a"),OR('positionnement modules'!AE51=1,'positionnement modules'!AE51="1a")),"D","")</f>
        <v>D</v>
      </c>
      <c r="AF50" s="51" t="str">
        <f>IF(AND(OR('positionnement modules'!AF50=1,'positionnement modules'!AF50="1a"),OR('positionnement modules'!AF51=1,'positionnement modules'!AF51="1a")),"D","")</f>
        <v>D</v>
      </c>
      <c r="AG50" s="51" t="str">
        <f>IF(AND(OR('positionnement modules'!AG50=1,'positionnement modules'!AG50="1a"),OR('positionnement modules'!AG51=1,'positionnement modules'!AG51="1a")),"D","")</f>
        <v>D</v>
      </c>
      <c r="AH50" s="51" t="str">
        <f>IF(AND(OR('positionnement modules'!AH50=1,'positionnement modules'!AH50="1a"),OR('positionnement modules'!AH51=1,'positionnement modules'!AH51="1a")),"D","")</f>
        <v>D</v>
      </c>
      <c r="AI50" s="51" t="str">
        <f>IF(AND(OR('positionnement modules'!AI50=1,'positionnement modules'!AI50="1a"),OR('positionnement modules'!AI51=1,'positionnement modules'!AI51="1a")),"D","")</f>
        <v>D</v>
      </c>
      <c r="AJ50" s="51" t="str">
        <f>IF(AND(OR('positionnement modules'!AJ50=1,'positionnement modules'!AJ50="1a"),OR('positionnement modules'!AJ51=1,'positionnement modules'!AJ51="1a")),"D","")</f>
        <v>D</v>
      </c>
      <c r="AK50" s="51" t="str">
        <f>IF(AND(OR('positionnement modules'!AK50=1,'positionnement modules'!AK50="1a"),OR('positionnement modules'!AK51=1,'positionnement modules'!AK51="1a")),"D","")</f>
        <v>D</v>
      </c>
      <c r="AL50" s="51" t="str">
        <f>IF(AND(OR('positionnement modules'!AL50=1,'positionnement modules'!AL50="1a"),OR('positionnement modules'!AL51=1,'positionnement modules'!AL51="1a")),"D","")</f>
        <v>D</v>
      </c>
      <c r="AM50" s="51" t="str">
        <f>IF(AND(OR('positionnement modules'!AM50=1,'positionnement modules'!AM50="1a"),OR('positionnement modules'!AM51=1,'positionnement modules'!AM51="1a")),"D","")</f>
        <v>D</v>
      </c>
      <c r="AN50" s="51" t="str">
        <f>IF(AND(OR('positionnement modules'!AN50=1,'positionnement modules'!AN50="1a"),OR('positionnement modules'!AN51=1,'positionnement modules'!AN51="1a")),"D","")</f>
        <v>D</v>
      </c>
      <c r="AO50" s="51" t="str">
        <f>IF(AND(OR('positionnement modules'!AO50=1,'positionnement modules'!AO50="1a"),OR('positionnement modules'!AO51=1,'positionnement modules'!AO51="1a")),"D","")</f>
        <v>D</v>
      </c>
      <c r="AP50" s="51" t="str">
        <f>IF(AND(OR('positionnement modules'!AP50=1,'positionnement modules'!AP50="1a"),OR('positionnement modules'!AP51=1,'positionnement modules'!AP51="1a")),"D","")</f>
        <v>D</v>
      </c>
      <c r="AQ50" s="51" t="str">
        <f>IF(AND(OR('positionnement modules'!AQ50=1,'positionnement modules'!AQ50="1a"),OR('positionnement modules'!AQ51=1,'positionnement modules'!AQ51="1a")),"D","")</f>
        <v>D</v>
      </c>
      <c r="AR50" s="51" t="str">
        <f>IF(AND(OR('positionnement modules'!AR50=1,'positionnement modules'!AR50="1a"),OR('positionnement modules'!AR51=1,'positionnement modules'!AR51="1a")),"D","")</f>
        <v>D</v>
      </c>
      <c r="AS50" s="51" t="str">
        <f>IF(AND(OR('positionnement modules'!AS50=1,'positionnement modules'!AS50="1a"),OR('positionnement modules'!AS51=1,'positionnement modules'!AS51="1a")),"D","")</f>
        <v/>
      </c>
      <c r="AT50" s="51" t="str">
        <f>IF(AND(OR('positionnement modules'!AT50=1,'positionnement modules'!AT50="1a"),OR('positionnement modules'!AT51=1,'positionnement modules'!AT51="1a")),"D","")</f>
        <v/>
      </c>
      <c r="AU50" s="51" t="str">
        <f>IF(AND(OR('positionnement modules'!AU50=1,'positionnement modules'!AU50="1a"),OR('positionnement modules'!AU51=1,'positionnement modules'!AU51="1a")),"D","")</f>
        <v/>
      </c>
      <c r="AV50" s="51" t="str">
        <f>IF(AND(OR('positionnement modules'!AV50=1,'positionnement modules'!AV50="1a"),OR('positionnement modules'!AV51=1,'positionnement modules'!AV51="1a")),"D","")</f>
        <v/>
      </c>
      <c r="AW50" s="51" t="str">
        <f>IF(AND(OR('positionnement modules'!AW50=1,'positionnement modules'!AW50="1a"),OR('positionnement modules'!AW51=1,'positionnement modules'!AW51="1a")),"D","")</f>
        <v/>
      </c>
      <c r="AX50" s="51" t="str">
        <f>IF(AND(OR('positionnement modules'!AX50=1,'positionnement modules'!AX50="1a"),OR('positionnement modules'!AX51=1,'positionnement modules'!AX51="1a")),"D","")</f>
        <v/>
      </c>
      <c r="AY50" s="51" t="str">
        <f>IF(AND(OR('positionnement modules'!AY50=1,'positionnement modules'!AY50="1a"),OR('positionnement modules'!AY51=1,'positionnement modules'!AY51="1a")),"D","")</f>
        <v/>
      </c>
      <c r="AZ50" s="51" t="str">
        <f>IF(AND(OR('positionnement modules'!AZ50=1,'positionnement modules'!AZ50="1a"),OR('positionnement modules'!AZ51=1,'positionnement modules'!AZ51="1a")),"D","")</f>
        <v/>
      </c>
      <c r="BA50" s="51" t="str">
        <f>IF(AND(OR('positionnement modules'!BA50=1,'positionnement modules'!BA50="1a"),OR('positionnement modules'!BA51=1,'positionnement modules'!BA51="1a")),"D","")</f>
        <v/>
      </c>
      <c r="BB50" s="51" t="str">
        <f>IF(AND(OR('positionnement modules'!BB50=1,'positionnement modules'!BB50="1a"),OR('positionnement modules'!BB51=1,'positionnement modules'!BB51="1a")),"D","")</f>
        <v/>
      </c>
      <c r="BC50" s="51" t="str">
        <f>IF(AND(OR('positionnement modules'!BC50=1,'positionnement modules'!BC50="1a"),OR('positionnement modules'!BC51=1,'positionnement modules'!BC51="1a")),"D","")</f>
        <v/>
      </c>
      <c r="BD50" s="51" t="str">
        <f>IF(AND(OR('positionnement modules'!BD50=1,'positionnement modules'!BD50="1a"),OR('positionnement modules'!BD51=1,'positionnement modules'!BD51="1a")),"D","")</f>
        <v/>
      </c>
      <c r="BE50" s="51" t="str">
        <f>IF(AND(OR('positionnement modules'!BE50=1,'positionnement modules'!BE50="1a"),OR('positionnement modules'!BE51=1,'positionnement modules'!BE51="1a")),"D","")</f>
        <v/>
      </c>
      <c r="BF50" s="51" t="str">
        <f>IF(AND(OR('positionnement modules'!BF50=1,'positionnement modules'!BF50="1a"),OR('positionnement modules'!BF51=1,'positionnement modules'!BF51="1a")),"D","")</f>
        <v/>
      </c>
      <c r="BG50" s="51" t="str">
        <f>IF(AND(OR('positionnement modules'!BG50=1,'positionnement modules'!BG50="1a"),OR('positionnement modules'!BG51=1,'positionnement modules'!BG51="1a")),"D","")</f>
        <v/>
      </c>
      <c r="BH50" s="51" t="str">
        <f>IF(AND(OR('positionnement modules'!BH50=1,'positionnement modules'!BH50="1a"),OR('positionnement modules'!BH51=1,'positionnement modules'!BH51="1a")),"D","")</f>
        <v/>
      </c>
      <c r="BI50" s="51" t="str">
        <f>IF(AND(OR('positionnement modules'!BI50=1,'positionnement modules'!BI50="1a"),OR('positionnement modules'!BI51=1,'positionnement modules'!BI51="1a")),"D","")</f>
        <v/>
      </c>
      <c r="BJ50" s="51" t="str">
        <f>IF(AND(OR('positionnement modules'!BJ50=1,'positionnement modules'!BJ50="1a"),OR('positionnement modules'!BJ51=1,'positionnement modules'!BJ51="1a")),"D","")</f>
        <v/>
      </c>
      <c r="BK50" s="51" t="str">
        <f>IF(AND(OR('positionnement modules'!BK50=1,'positionnement modules'!BK50="1a"),OR('positionnement modules'!BK51=1,'positionnement modules'!BK51="1a")),"D","")</f>
        <v/>
      </c>
      <c r="BL50" s="51" t="str">
        <f>IF(AND(OR('positionnement modules'!BL50=1,'positionnement modules'!BL50="1a"),OR('positionnement modules'!BL51=1,'positionnement modules'!BL51="1a")),"D","")</f>
        <v/>
      </c>
      <c r="BM50" s="51" t="str">
        <f>IF(AND(OR('positionnement modules'!BM50=1,'positionnement modules'!BM50="1a"),OR('positionnement modules'!BM51=1,'positionnement modules'!BM51="1a")),"D","")</f>
        <v/>
      </c>
      <c r="BN50" s="51" t="str">
        <f>IF(AND(OR('positionnement modules'!BN50=1,'positionnement modules'!BN50="1a"),OR('positionnement modules'!BN51=1,'positionnement modules'!BN51="1a")),"D","")</f>
        <v/>
      </c>
      <c r="BO50" s="51" t="str">
        <f>IF(AND(OR('positionnement modules'!BO50=1,'positionnement modules'!BO50="1a"),OR('positionnement modules'!BO51=1,'positionnement modules'!BO51="1a")),"D","")</f>
        <v/>
      </c>
      <c r="BP50" s="51" t="str">
        <f>IF(AND(OR('positionnement modules'!BP50=1,'positionnement modules'!BP50="1a"),OR('positionnement modules'!BP51=1,'positionnement modules'!BP51="1a")),"D","")</f>
        <v/>
      </c>
      <c r="BQ50" s="51" t="str">
        <f>IF(AND(OR('positionnement modules'!BQ50=1,'positionnement modules'!BQ50="1a"),OR('positionnement modules'!BQ51=1,'positionnement modules'!BQ51="1a")),"D","")</f>
        <v/>
      </c>
      <c r="BR50" s="51" t="str">
        <f>IF(AND(OR('positionnement modules'!BR50=1,'positionnement modules'!BR50="1a"),OR('positionnement modules'!BR51=1,'positionnement modules'!BR51="1a")),"D","")</f>
        <v/>
      </c>
      <c r="BS50" s="51" t="str">
        <f>IF(AND(OR('positionnement modules'!BS50=1,'positionnement modules'!BS50="1a"),OR('positionnement modules'!BS51=1,'positionnement modules'!BS51="1a")),"D","")</f>
        <v/>
      </c>
      <c r="BT50" s="51" t="str">
        <f>IF(AND(OR('positionnement modules'!BT50=1,'positionnement modules'!BT50="1a"),OR('positionnement modules'!BT51=1,'positionnement modules'!BT51="1a")),"D","")</f>
        <v/>
      </c>
      <c r="BU50" s="51" t="str">
        <f>IF(AND(OR('positionnement modules'!BU50=1,'positionnement modules'!BU50="1a"),OR('positionnement modules'!BU51=1,'positionnement modules'!BU51="1a")),"D","")</f>
        <v/>
      </c>
      <c r="BV50" s="51" t="str">
        <f>IF(AND(OR('positionnement modules'!BV50=1,'positionnement modules'!BV50="1a"),OR('positionnement modules'!BV51=1,'positionnement modules'!BV51="1a")),"D","")</f>
        <v/>
      </c>
      <c r="BW50" s="51" t="str">
        <f>IF(AND(OR('positionnement modules'!BW50=1,'positionnement modules'!BW50="1a"),OR('positionnement modules'!BW51=1,'positionnement modules'!BW51="1a")),"D","")</f>
        <v/>
      </c>
      <c r="BX50" s="51" t="str">
        <f>IF(AND(OR('positionnement modules'!BX50=1,'positionnement modules'!BX50="1a"),OR('positionnement modules'!BX51=1,'positionnement modules'!BX51="1a")),"D","")</f>
        <v/>
      </c>
      <c r="BY50" s="51" t="str">
        <f>IF(AND(OR('positionnement modules'!BY50=1,'positionnement modules'!BY50="1a"),OR('positionnement modules'!BY51=1,'positionnement modules'!BY51="1a")),"D","")</f>
        <v/>
      </c>
      <c r="BZ50" s="51" t="str">
        <f>IF(AND(OR('positionnement modules'!BZ50=1,'positionnement modules'!BZ50="1a"),OR('positionnement modules'!BZ51=1,'positionnement modules'!BZ51="1a")),"D","")</f>
        <v/>
      </c>
      <c r="CA50" s="51" t="str">
        <f>IF(AND(OR('positionnement modules'!CA50=1,'positionnement modules'!CA50="1a"),OR('positionnement modules'!CA51=1,'positionnement modules'!CA51="1a")),"D","")</f>
        <v/>
      </c>
      <c r="CB50" s="51" t="str">
        <f>IF(AND(OR('positionnement modules'!CB50=1,'positionnement modules'!CB50="1a"),OR('positionnement modules'!CB51=1,'positionnement modules'!CB51="1a")),"D","")</f>
        <v/>
      </c>
      <c r="CC50" s="51" t="str">
        <f>IF(AND(OR('positionnement modules'!CC50=1,'positionnement modules'!CC50="1a"),OR('positionnement modules'!CC51=1,'positionnement modules'!CC51="1a")),"D","")</f>
        <v/>
      </c>
      <c r="CD50" s="51" t="str">
        <f>IF(AND(OR('positionnement modules'!CD50=1,'positionnement modules'!CD50="1a"),OR('positionnement modules'!CD51=1,'positionnement modules'!CD51="1a")),"D","")</f>
        <v/>
      </c>
      <c r="CE50" s="51" t="str">
        <f>IF(AND(OR('positionnement modules'!CE50=1,'positionnement modules'!CE50="1a"),OR('positionnement modules'!CE51=1,'positionnement modules'!CE51="1a")),"D","")</f>
        <v/>
      </c>
      <c r="CF50" s="51" t="str">
        <f>IF(AND(OR('positionnement modules'!CF50=1,'positionnement modules'!CF50="1a"),OR('positionnement modules'!CF51=1,'positionnement modules'!CF51="1a")),"D","")</f>
        <v/>
      </c>
      <c r="CG50" s="51" t="str">
        <f>IF(AND(OR('positionnement modules'!CG50=1,'positionnement modules'!CG50="1a"),OR('positionnement modules'!CG51=1,'positionnement modules'!CG51="1a")),"D","")</f>
        <v/>
      </c>
      <c r="CH50" s="51" t="str">
        <f>IF(AND(OR('positionnement modules'!CH50=1,'positionnement modules'!CH50="1a"),OR('positionnement modules'!CH51=1,'positionnement modules'!CH51="1a")),"D","")</f>
        <v/>
      </c>
      <c r="CI50" s="51" t="str">
        <f>IF(AND(OR('positionnement modules'!CI50=1,'positionnement modules'!CI50="1a"),OR('positionnement modules'!CI51=1,'positionnement modules'!CI51="1a")),"D","")</f>
        <v/>
      </c>
      <c r="CJ50" s="51" t="str">
        <f>IF(AND(OR('positionnement modules'!CJ50=1,'positionnement modules'!CJ50="1a"),OR('positionnement modules'!CJ51=1,'positionnement modules'!CJ51="1a")),"D","")</f>
        <v/>
      </c>
      <c r="CK50" s="51" t="str">
        <f>IF(AND(OR('positionnement modules'!CK50=1,'positionnement modules'!CK50="1a"),OR('positionnement modules'!CK51=1,'positionnement modules'!CK51="1a")),"D","")</f>
        <v/>
      </c>
      <c r="CL50" s="51" t="str">
        <f>IF(AND(OR('positionnement modules'!CL50=1,'positionnement modules'!CL50="1a"),OR('positionnement modules'!CL51=1,'positionnement modules'!CL51="1a")),"D","")</f>
        <v/>
      </c>
      <c r="CM50" s="51" t="str">
        <f>IF(AND(OR('positionnement modules'!CM50=1,'positionnement modules'!CM50="1a"),OR('positionnement modules'!CM51=1,'positionnement modules'!CM51="1a")),"D","")</f>
        <v/>
      </c>
      <c r="CN50" s="51" t="str">
        <f>IF(AND(OR('positionnement modules'!CN50=1,'positionnement modules'!CN50="1a"),OR('positionnement modules'!CN51=1,'positionnement modules'!CN51="1a")),"D","")</f>
        <v/>
      </c>
      <c r="CO50" s="51" t="str">
        <f>IF(AND(OR('positionnement modules'!CO50=1,'positionnement modules'!CO50="1a"),OR('positionnement modules'!CO51=1,'positionnement modules'!CO51="1a")),"D","")</f>
        <v/>
      </c>
      <c r="CP50" s="51" t="str">
        <f>IF(AND(OR('positionnement modules'!CP50=1,'positionnement modules'!CP50="1a"),OR('positionnement modules'!CP51=1,'positionnement modules'!CP51="1a")),"D","")</f>
        <v/>
      </c>
      <c r="CQ50" s="51" t="str">
        <f>IF(AND(OR('positionnement modules'!CQ50=1,'positionnement modules'!CQ50="1a"),OR('positionnement modules'!CQ51=1,'positionnement modules'!CQ51="1a")),"D","")</f>
        <v/>
      </c>
      <c r="CR50" s="51" t="str">
        <f>IF(AND(OR('positionnement modules'!CR50=1,'positionnement modules'!CR50="1a"),OR('positionnement modules'!CR51=1,'positionnement modules'!CR51="1a")),"D","")</f>
        <v/>
      </c>
      <c r="CS50" s="51" t="str">
        <f>IF(AND(OR('positionnement modules'!CS50=1,'positionnement modules'!CS50="1a"),OR('positionnement modules'!CS51=1,'positionnement modules'!CS51="1a")),"D","")</f>
        <v/>
      </c>
      <c r="CT50" s="51" t="str">
        <f>IF(AND(OR('positionnement modules'!CT50=1,'positionnement modules'!CT50="1a"),OR('positionnement modules'!CT51=1,'positionnement modules'!CT51="1a")),"D","")</f>
        <v/>
      </c>
      <c r="CU50" s="51" t="str">
        <f>IF(AND(OR('positionnement modules'!CU50=1,'positionnement modules'!CU50="1a"),OR('positionnement modules'!CU51=1,'positionnement modules'!CU51="1a")),"D","")</f>
        <v/>
      </c>
      <c r="CV50" s="51" t="str">
        <f>IF(AND(OR('positionnement modules'!CV50=1,'positionnement modules'!CV50="1a"),OR('positionnement modules'!CV51=1,'positionnement modules'!CV51="1a")),"D","")</f>
        <v/>
      </c>
      <c r="CW50" s="51" t="str">
        <f>IF(AND(OR('positionnement modules'!CW50=1,'positionnement modules'!CW50="1a"),OR('positionnement modules'!CW51=1,'positionnement modules'!CW51="1a")),"D","")</f>
        <v/>
      </c>
      <c r="CX50" s="51" t="str">
        <f>IF(AND(OR('positionnement modules'!CX50=1,'positionnement modules'!CX50="1a"),OR('positionnement modules'!CX51=1,'positionnement modules'!CX51="1a")),"D","")</f>
        <v/>
      </c>
      <c r="CY50" s="51" t="str">
        <f>IF(AND(OR('positionnement modules'!CY50=1,'positionnement modules'!CY50="1a"),OR('positionnement modules'!CY51=1,'positionnement modules'!CY51="1a")),"D","")</f>
        <v/>
      </c>
      <c r="CZ50" s="51" t="str">
        <f>IF(AND(OR('positionnement modules'!CZ50=1,'positionnement modules'!CZ50="1a"),OR('positionnement modules'!CZ51=1,'positionnement modules'!CZ51="1a")),"D","")</f>
        <v/>
      </c>
      <c r="DA50" s="51" t="str">
        <f>IF(AND(OR('positionnement modules'!DA50=1,'positionnement modules'!DA50="1a"),OR('positionnement modules'!DA51=1,'positionnement modules'!DA51="1a")),"D","")</f>
        <v/>
      </c>
      <c r="DB50" s="51" t="str">
        <f>IF(AND(OR('positionnement modules'!DB50=1,'positionnement modules'!DB50="1a"),OR('positionnement modules'!DB51=1,'positionnement modules'!DB51="1a")),"D","")</f>
        <v/>
      </c>
      <c r="DC50" s="51" t="str">
        <f>IF(AND(OR('positionnement modules'!DC50=1,'positionnement modules'!DC50="1a"),OR('positionnement modules'!DC51=1,'positionnement modules'!DC51="1a")),"D","")</f>
        <v/>
      </c>
      <c r="DD50" s="52" t="str">
        <f>IF(AND(OR('positionnement modules'!DD50=1,'positionnement modules'!DD50="1a"),OR('positionnement modules'!DD51=1,'positionnement modules'!DD51="1a")),"D","")</f>
        <v/>
      </c>
      <c r="DE50" s="5" t="str">
        <f>IF(AND(OR('positionnement modules'!DE50=1,'positionnement modules'!DE50="1a"),OR('positionnement modules'!DE51=1,'positionnement modules'!DE51="1a")),"D","")</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IF(AND(OR('positionnement modules'!B51=1,'positionnement modules'!B51="1a"),OR('positionnement modules'!B52=1,'positionnement modules'!B52="1a")),"D","")</f>
        <v/>
      </c>
      <c r="C51" s="50" t="str">
        <f>IF(AND(OR('positionnement modules'!C51=1,'positionnement modules'!C51="1a"),OR('positionnement modules'!C52=1,'positionnement modules'!C52="1a")),"D","")</f>
        <v/>
      </c>
      <c r="D51" s="51" t="str">
        <f>IF(AND(OR('positionnement modules'!D51=1,'positionnement modules'!D51="1a"),OR('positionnement modules'!D52=1,'positionnement modules'!D52="1a")),"D","")</f>
        <v/>
      </c>
      <c r="E51" s="51" t="str">
        <f>IF(AND(OR('positionnement modules'!E51=1,'positionnement modules'!E51="1a"),OR('positionnement modules'!E52=1,'positionnement modules'!E52="1a")),"D","")</f>
        <v/>
      </c>
      <c r="F51" s="51" t="str">
        <f>IF(AND(OR('positionnement modules'!F51=1,'positionnement modules'!F51="1a"),OR('positionnement modules'!F52=1,'positionnement modules'!F52="1a")),"D","")</f>
        <v/>
      </c>
      <c r="G51" s="51" t="str">
        <f>IF(AND(OR('positionnement modules'!G51=1,'positionnement modules'!G51="1a"),OR('positionnement modules'!G52=1,'positionnement modules'!G52="1a")),"D","")</f>
        <v/>
      </c>
      <c r="H51" s="51" t="str">
        <f>IF(AND(OR('positionnement modules'!H51=1,'positionnement modules'!H51="1a"),OR('positionnement modules'!H52=1,'positionnement modules'!H52="1a")),"D","")</f>
        <v/>
      </c>
      <c r="I51" s="51" t="str">
        <f>IF(AND(OR('positionnement modules'!I51=1,'positionnement modules'!I51="1a"),OR('positionnement modules'!I52=1,'positionnement modules'!I52="1a")),"D","")</f>
        <v/>
      </c>
      <c r="J51" s="51" t="str">
        <f>IF(AND(OR('positionnement modules'!J51=1,'positionnement modules'!J51="1a"),OR('positionnement modules'!J52=1,'positionnement modules'!J52="1a")),"D","")</f>
        <v/>
      </c>
      <c r="K51" s="51" t="str">
        <f>IF(AND(OR('positionnement modules'!K51=1,'positionnement modules'!K51="1a"),OR('positionnement modules'!K52=1,'positionnement modules'!K52="1a")),"D","")</f>
        <v/>
      </c>
      <c r="L51" s="51" t="str">
        <f>IF(AND(OR('positionnement modules'!L51=1,'positionnement modules'!L51="1a"),OR('positionnement modules'!L52=1,'positionnement modules'!L52="1a")),"D","")</f>
        <v/>
      </c>
      <c r="M51" s="51" t="str">
        <f>IF(AND(OR('positionnement modules'!M51=1,'positionnement modules'!M51="1a"),OR('positionnement modules'!M52=1,'positionnement modules'!M52="1a")),"D","")</f>
        <v/>
      </c>
      <c r="N51" s="51" t="str">
        <f>IF(AND(OR('positionnement modules'!N51=1,'positionnement modules'!N51="1a"),OR('positionnement modules'!N52=1,'positionnement modules'!N52="1a")),"D","")</f>
        <v/>
      </c>
      <c r="O51" s="51" t="str">
        <f>IF(AND(OR('positionnement modules'!O51=1,'positionnement modules'!O51="1a"),OR('positionnement modules'!O52=1,'positionnement modules'!O52="1a")),"D","")</f>
        <v/>
      </c>
      <c r="P51" s="51" t="str">
        <f>IF(AND(OR('positionnement modules'!P51=1,'positionnement modules'!P51="1a"),OR('positionnement modules'!P52=1,'positionnement modules'!P52="1a")),"D","")</f>
        <v/>
      </c>
      <c r="Q51" s="51" t="str">
        <f>IF(AND(OR('positionnement modules'!Q51=1,'positionnement modules'!Q51="1a"),OR('positionnement modules'!Q52=1,'positionnement modules'!Q52="1a")),"D","")</f>
        <v/>
      </c>
      <c r="R51" s="51" t="str">
        <f>IF(AND(OR('positionnement modules'!R51=1,'positionnement modules'!R51="1a"),OR('positionnement modules'!R52=1,'positionnement modules'!R52="1a")),"D","")</f>
        <v/>
      </c>
      <c r="S51" s="51" t="str">
        <f>IF(AND(OR('positionnement modules'!S51=1,'positionnement modules'!S51="1a"),OR('positionnement modules'!S52=1,'positionnement modules'!S52="1a")),"D","")</f>
        <v/>
      </c>
      <c r="T51" s="51" t="str">
        <f>IF(AND(OR('positionnement modules'!T51=1,'positionnement modules'!T51="1a"),OR('positionnement modules'!T52=1,'positionnement modules'!T52="1a")),"D","")</f>
        <v/>
      </c>
      <c r="U51" s="51" t="str">
        <f>IF(AND(OR('positionnement modules'!U51=1,'positionnement modules'!U51="1a"),OR('positionnement modules'!U52=1,'positionnement modules'!U52="1a")),"D","")</f>
        <v/>
      </c>
      <c r="V51" s="51" t="str">
        <f>IF(AND(OR('positionnement modules'!V51=1,'positionnement modules'!V51="1a"),OR('positionnement modules'!V52=1,'positionnement modules'!V52="1a")),"D","")</f>
        <v/>
      </c>
      <c r="W51" s="51" t="str">
        <f>IF(AND(OR('positionnement modules'!W51=1,'positionnement modules'!W51="1a"),OR('positionnement modules'!W52=1,'positionnement modules'!W52="1a")),"D","")</f>
        <v/>
      </c>
      <c r="X51" s="51" t="str">
        <f>IF(AND(OR('positionnement modules'!X51=1,'positionnement modules'!X51="1a"),OR('positionnement modules'!X52=1,'positionnement modules'!X52="1a")),"D","")</f>
        <v/>
      </c>
      <c r="Y51" s="51" t="str">
        <f>IF(AND(OR('positionnement modules'!Y51=1,'positionnement modules'!Y51="1a"),OR('positionnement modules'!Y52=1,'positionnement modules'!Y52="1a")),"D","")</f>
        <v/>
      </c>
      <c r="Z51" s="51" t="str">
        <f>IF(AND(OR('positionnement modules'!Z51=1,'positionnement modules'!Z51="1a"),OR('positionnement modules'!Z52=1,'positionnement modules'!Z52="1a")),"D","")</f>
        <v/>
      </c>
      <c r="AA51" s="51" t="str">
        <f>IF(AND(OR('positionnement modules'!AA51=1,'positionnement modules'!AA51="1a"),OR('positionnement modules'!AA52=1,'positionnement modules'!AA52="1a")),"D","")</f>
        <v/>
      </c>
      <c r="AB51" s="51" t="str">
        <f>IF(AND(OR('positionnement modules'!AB51=1,'positionnement modules'!AB51="1a"),OR('positionnement modules'!AB52=1,'positionnement modules'!AB52="1a")),"D","")</f>
        <v/>
      </c>
      <c r="AC51" s="51" t="str">
        <f>IF(AND(OR('positionnement modules'!AC51=1,'positionnement modules'!AC51="1a"),OR('positionnement modules'!AC52=1,'positionnement modules'!AC52="1a")),"D","")</f>
        <v/>
      </c>
      <c r="AD51" s="51" t="str">
        <f>IF(AND(OR('positionnement modules'!AD51=1,'positionnement modules'!AD51="1a"),OR('positionnement modules'!AD52=1,'positionnement modules'!AD52="1a")),"D","")</f>
        <v/>
      </c>
      <c r="AE51" s="51" t="str">
        <f>IF(AND(OR('positionnement modules'!AE51=1,'positionnement modules'!AE51="1a"),OR('positionnement modules'!AE52=1,'positionnement modules'!AE52="1a")),"D","")</f>
        <v/>
      </c>
      <c r="AF51" s="51" t="str">
        <f>IF(AND(OR('positionnement modules'!AF51=1,'positionnement modules'!AF51="1a"),OR('positionnement modules'!AF52=1,'positionnement modules'!AF52="1a")),"D","")</f>
        <v/>
      </c>
      <c r="AG51" s="51" t="str">
        <f>IF(AND(OR('positionnement modules'!AG51=1,'positionnement modules'!AG51="1a"),OR('positionnement modules'!AG52=1,'positionnement modules'!AG52="1a")),"D","")</f>
        <v/>
      </c>
      <c r="AH51" s="51" t="str">
        <f>IF(AND(OR('positionnement modules'!AH51=1,'positionnement modules'!AH51="1a"),OR('positionnement modules'!AH52=1,'positionnement modules'!AH52="1a")),"D","")</f>
        <v/>
      </c>
      <c r="AI51" s="51" t="str">
        <f>IF(AND(OR('positionnement modules'!AI51=1,'positionnement modules'!AI51="1a"),OR('positionnement modules'!AI52=1,'positionnement modules'!AI52="1a")),"D","")</f>
        <v/>
      </c>
      <c r="AJ51" s="51" t="str">
        <f>IF(AND(OR('positionnement modules'!AJ51=1,'positionnement modules'!AJ51="1a"),OR('positionnement modules'!AJ52=1,'positionnement modules'!AJ52="1a")),"D","")</f>
        <v/>
      </c>
      <c r="AK51" s="51" t="str">
        <f>IF(AND(OR('positionnement modules'!AK51=1,'positionnement modules'!AK51="1a"),OR('positionnement modules'!AK52=1,'positionnement modules'!AK52="1a")),"D","")</f>
        <v/>
      </c>
      <c r="AL51" s="51" t="str">
        <f>IF(AND(OR('positionnement modules'!AL51=1,'positionnement modules'!AL51="1a"),OR('positionnement modules'!AL52=1,'positionnement modules'!AL52="1a")),"D","")</f>
        <v/>
      </c>
      <c r="AM51" s="51" t="str">
        <f>IF(AND(OR('positionnement modules'!AM51=1,'positionnement modules'!AM51="1a"),OR('positionnement modules'!AM52=1,'positionnement modules'!AM52="1a")),"D","")</f>
        <v/>
      </c>
      <c r="AN51" s="51" t="str">
        <f>IF(AND(OR('positionnement modules'!AN51=1,'positionnement modules'!AN51="1a"),OR('positionnement modules'!AN52=1,'positionnement modules'!AN52="1a")),"D","")</f>
        <v/>
      </c>
      <c r="AO51" s="51" t="str">
        <f>IF(AND(OR('positionnement modules'!AO51=1,'positionnement modules'!AO51="1a"),OR('positionnement modules'!AO52=1,'positionnement modules'!AO52="1a")),"D","")</f>
        <v/>
      </c>
      <c r="AP51" s="51" t="str">
        <f>IF(AND(OR('positionnement modules'!AP51=1,'positionnement modules'!AP51="1a"),OR('positionnement modules'!AP52=1,'positionnement modules'!AP52="1a")),"D","")</f>
        <v/>
      </c>
      <c r="AQ51" s="51" t="str">
        <f>IF(AND(OR('positionnement modules'!AQ51=1,'positionnement modules'!AQ51="1a"),OR('positionnement modules'!AQ52=1,'positionnement modules'!AQ52="1a")),"D","")</f>
        <v/>
      </c>
      <c r="AR51" s="51" t="str">
        <f>IF(AND(OR('positionnement modules'!AR51=1,'positionnement modules'!AR51="1a"),OR('positionnement modules'!AR52=1,'positionnement modules'!AR52="1a")),"D","")</f>
        <v/>
      </c>
      <c r="AS51" s="51" t="str">
        <f>IF(AND(OR('positionnement modules'!AS51=1,'positionnement modules'!AS51="1a"),OR('positionnement modules'!AS52=1,'positionnement modules'!AS52="1a")),"D","")</f>
        <v/>
      </c>
      <c r="AT51" s="51" t="str">
        <f>IF(AND(OR('positionnement modules'!AT51=1,'positionnement modules'!AT51="1a"),OR('positionnement modules'!AT52=1,'positionnement modules'!AT52="1a")),"D","")</f>
        <v/>
      </c>
      <c r="AU51" s="51" t="str">
        <f>IF(AND(OR('positionnement modules'!AU51=1,'positionnement modules'!AU51="1a"),OR('positionnement modules'!AU52=1,'positionnement modules'!AU52="1a")),"D","")</f>
        <v/>
      </c>
      <c r="AV51" s="51" t="str">
        <f>IF(AND(OR('positionnement modules'!AV51=1,'positionnement modules'!AV51="1a"),OR('positionnement modules'!AV52=1,'positionnement modules'!AV52="1a")),"D","")</f>
        <v/>
      </c>
      <c r="AW51" s="51" t="str">
        <f>IF(AND(OR('positionnement modules'!AW51=1,'positionnement modules'!AW51="1a"),OR('positionnement modules'!AW52=1,'positionnement modules'!AW52="1a")),"D","")</f>
        <v/>
      </c>
      <c r="AX51" s="51" t="str">
        <f>IF(AND(OR('positionnement modules'!AX51=1,'positionnement modules'!AX51="1a"),OR('positionnement modules'!AX52=1,'positionnement modules'!AX52="1a")),"D","")</f>
        <v/>
      </c>
      <c r="AY51" s="51" t="str">
        <f>IF(AND(OR('positionnement modules'!AY51=1,'positionnement modules'!AY51="1a"),OR('positionnement modules'!AY52=1,'positionnement modules'!AY52="1a")),"D","")</f>
        <v/>
      </c>
      <c r="AZ51" s="51" t="str">
        <f>IF(AND(OR('positionnement modules'!AZ51=1,'positionnement modules'!AZ51="1a"),OR('positionnement modules'!AZ52=1,'positionnement modules'!AZ52="1a")),"D","")</f>
        <v/>
      </c>
      <c r="BA51" s="51" t="str">
        <f>IF(AND(OR('positionnement modules'!BA51=1,'positionnement modules'!BA51="1a"),OR('positionnement modules'!BA52=1,'positionnement modules'!BA52="1a")),"D","")</f>
        <v/>
      </c>
      <c r="BB51" s="51" t="str">
        <f>IF(AND(OR('positionnement modules'!BB51=1,'positionnement modules'!BB51="1a"),OR('positionnement modules'!BB52=1,'positionnement modules'!BB52="1a")),"D","")</f>
        <v/>
      </c>
      <c r="BC51" s="51" t="str">
        <f>IF(AND(OR('positionnement modules'!BC51=1,'positionnement modules'!BC51="1a"),OR('positionnement modules'!BC52=1,'positionnement modules'!BC52="1a")),"D","")</f>
        <v/>
      </c>
      <c r="BD51" s="51" t="str">
        <f>IF(AND(OR('positionnement modules'!BD51=1,'positionnement modules'!BD51="1a"),OR('positionnement modules'!BD52=1,'positionnement modules'!BD52="1a")),"D","")</f>
        <v/>
      </c>
      <c r="BE51" s="51" t="str">
        <f>IF(AND(OR('positionnement modules'!BE51=1,'positionnement modules'!BE51="1a"),OR('positionnement modules'!BE52=1,'positionnement modules'!BE52="1a")),"D","")</f>
        <v/>
      </c>
      <c r="BF51" s="51" t="str">
        <f>IF(AND(OR('positionnement modules'!BF51=1,'positionnement modules'!BF51="1a"),OR('positionnement modules'!BF52=1,'positionnement modules'!BF52="1a")),"D","")</f>
        <v/>
      </c>
      <c r="BG51" s="51" t="str">
        <f>IF(AND(OR('positionnement modules'!BG51=1,'positionnement modules'!BG51="1a"),OR('positionnement modules'!BG52=1,'positionnement modules'!BG52="1a")),"D","")</f>
        <v/>
      </c>
      <c r="BH51" s="51" t="str">
        <f>IF(AND(OR('positionnement modules'!BH51=1,'positionnement modules'!BH51="1a"),OR('positionnement modules'!BH52=1,'positionnement modules'!BH52="1a")),"D","")</f>
        <v/>
      </c>
      <c r="BI51" s="51" t="str">
        <f>IF(AND(OR('positionnement modules'!BI51=1,'positionnement modules'!BI51="1a"),OR('positionnement modules'!BI52=1,'positionnement modules'!BI52="1a")),"D","")</f>
        <v/>
      </c>
      <c r="BJ51" s="51" t="str">
        <f>IF(AND(OR('positionnement modules'!BJ51=1,'positionnement modules'!BJ51="1a"),OR('positionnement modules'!BJ52=1,'positionnement modules'!BJ52="1a")),"D","")</f>
        <v/>
      </c>
      <c r="BK51" s="51" t="str">
        <f>IF(AND(OR('positionnement modules'!BK51=1,'positionnement modules'!BK51="1a"),OR('positionnement modules'!BK52=1,'positionnement modules'!BK52="1a")),"D","")</f>
        <v/>
      </c>
      <c r="BL51" s="51" t="str">
        <f>IF(AND(OR('positionnement modules'!BL51=1,'positionnement modules'!BL51="1a"),OR('positionnement modules'!BL52=1,'positionnement modules'!BL52="1a")),"D","")</f>
        <v/>
      </c>
      <c r="BM51" s="51" t="str">
        <f>IF(AND(OR('positionnement modules'!BM51=1,'positionnement modules'!BM51="1a"),OR('positionnement modules'!BM52=1,'positionnement modules'!BM52="1a")),"D","")</f>
        <v/>
      </c>
      <c r="BN51" s="51" t="str">
        <f>IF(AND(OR('positionnement modules'!BN51=1,'positionnement modules'!BN51="1a"),OR('positionnement modules'!BN52=1,'positionnement modules'!BN52="1a")),"D","")</f>
        <v/>
      </c>
      <c r="BO51" s="51" t="str">
        <f>IF(AND(OR('positionnement modules'!BO51=1,'positionnement modules'!BO51="1a"),OR('positionnement modules'!BO52=1,'positionnement modules'!BO52="1a")),"D","")</f>
        <v/>
      </c>
      <c r="BP51" s="51" t="str">
        <f>IF(AND(OR('positionnement modules'!BP51=1,'positionnement modules'!BP51="1a"),OR('positionnement modules'!BP52=1,'positionnement modules'!BP52="1a")),"D","")</f>
        <v/>
      </c>
      <c r="BQ51" s="51" t="str">
        <f>IF(AND(OR('positionnement modules'!BQ51=1,'positionnement modules'!BQ51="1a"),OR('positionnement modules'!BQ52=1,'positionnement modules'!BQ52="1a")),"D","")</f>
        <v/>
      </c>
      <c r="BR51" s="51" t="str">
        <f>IF(AND(OR('positionnement modules'!BR51=1,'positionnement modules'!BR51="1a"),OR('positionnement modules'!BR52=1,'positionnement modules'!BR52="1a")),"D","")</f>
        <v/>
      </c>
      <c r="BS51" s="51" t="str">
        <f>IF(AND(OR('positionnement modules'!BS51=1,'positionnement modules'!BS51="1a"),OR('positionnement modules'!BS52=1,'positionnement modules'!BS52="1a")),"D","")</f>
        <v/>
      </c>
      <c r="BT51" s="51" t="str">
        <f>IF(AND(OR('positionnement modules'!BT51=1,'positionnement modules'!BT51="1a"),OR('positionnement modules'!BT52=1,'positionnement modules'!BT52="1a")),"D","")</f>
        <v/>
      </c>
      <c r="BU51" s="51" t="str">
        <f>IF(AND(OR('positionnement modules'!BU51=1,'positionnement modules'!BU51="1a"),OR('positionnement modules'!BU52=1,'positionnement modules'!BU52="1a")),"D","")</f>
        <v/>
      </c>
      <c r="BV51" s="51" t="str">
        <f>IF(AND(OR('positionnement modules'!BV51=1,'positionnement modules'!BV51="1a"),OR('positionnement modules'!BV52=1,'positionnement modules'!BV52="1a")),"D","")</f>
        <v/>
      </c>
      <c r="BW51" s="51" t="str">
        <f>IF(AND(OR('positionnement modules'!BW51=1,'positionnement modules'!BW51="1a"),OR('positionnement modules'!BW52=1,'positionnement modules'!BW52="1a")),"D","")</f>
        <v/>
      </c>
      <c r="BX51" s="51" t="str">
        <f>IF(AND(OR('positionnement modules'!BX51=1,'positionnement modules'!BX51="1a"),OR('positionnement modules'!BX52=1,'positionnement modules'!BX52="1a")),"D","")</f>
        <v/>
      </c>
      <c r="BY51" s="51" t="str">
        <f>IF(AND(OR('positionnement modules'!BY51=1,'positionnement modules'!BY51="1a"),OR('positionnement modules'!BY52=1,'positionnement modules'!BY52="1a")),"D","")</f>
        <v/>
      </c>
      <c r="BZ51" s="51" t="str">
        <f>IF(AND(OR('positionnement modules'!BZ51=1,'positionnement modules'!BZ51="1a"),OR('positionnement modules'!BZ52=1,'positionnement modules'!BZ52="1a")),"D","")</f>
        <v/>
      </c>
      <c r="CA51" s="51" t="str">
        <f>IF(AND(OR('positionnement modules'!CA51=1,'positionnement modules'!CA51="1a"),OR('positionnement modules'!CA52=1,'positionnement modules'!CA52="1a")),"D","")</f>
        <v/>
      </c>
      <c r="CB51" s="51" t="str">
        <f>IF(AND(OR('positionnement modules'!CB51=1,'positionnement modules'!CB51="1a"),OR('positionnement modules'!CB52=1,'positionnement modules'!CB52="1a")),"D","")</f>
        <v/>
      </c>
      <c r="CC51" s="51" t="str">
        <f>IF(AND(OR('positionnement modules'!CC51=1,'positionnement modules'!CC51="1a"),OR('positionnement modules'!CC52=1,'positionnement modules'!CC52="1a")),"D","")</f>
        <v/>
      </c>
      <c r="CD51" s="51" t="str">
        <f>IF(AND(OR('positionnement modules'!CD51=1,'positionnement modules'!CD51="1a"),OR('positionnement modules'!CD52=1,'positionnement modules'!CD52="1a")),"D","")</f>
        <v/>
      </c>
      <c r="CE51" s="51" t="str">
        <f>IF(AND(OR('positionnement modules'!CE51=1,'positionnement modules'!CE51="1a"),OR('positionnement modules'!CE52=1,'positionnement modules'!CE52="1a")),"D","")</f>
        <v/>
      </c>
      <c r="CF51" s="51" t="str">
        <f>IF(AND(OR('positionnement modules'!CF51=1,'positionnement modules'!CF51="1a"),OR('positionnement modules'!CF52=1,'positionnement modules'!CF52="1a")),"D","")</f>
        <v/>
      </c>
      <c r="CG51" s="51" t="str">
        <f>IF(AND(OR('positionnement modules'!CG51=1,'positionnement modules'!CG51="1a"),OR('positionnement modules'!CG52=1,'positionnement modules'!CG52="1a")),"D","")</f>
        <v/>
      </c>
      <c r="CH51" s="51" t="str">
        <f>IF(AND(OR('positionnement modules'!CH51=1,'positionnement modules'!CH51="1a"),OR('positionnement modules'!CH52=1,'positionnement modules'!CH52="1a")),"D","")</f>
        <v/>
      </c>
      <c r="CI51" s="51" t="str">
        <f>IF(AND(OR('positionnement modules'!CI51=1,'positionnement modules'!CI51="1a"),OR('positionnement modules'!CI52=1,'positionnement modules'!CI52="1a")),"D","")</f>
        <v/>
      </c>
      <c r="CJ51" s="51" t="str">
        <f>IF(AND(OR('positionnement modules'!CJ51=1,'positionnement modules'!CJ51="1a"),OR('positionnement modules'!CJ52=1,'positionnement modules'!CJ52="1a")),"D","")</f>
        <v/>
      </c>
      <c r="CK51" s="51" t="str">
        <f>IF(AND(OR('positionnement modules'!CK51=1,'positionnement modules'!CK51="1a"),OR('positionnement modules'!CK52=1,'positionnement modules'!CK52="1a")),"D","")</f>
        <v/>
      </c>
      <c r="CL51" s="51" t="str">
        <f>IF(AND(OR('positionnement modules'!CL51=1,'positionnement modules'!CL51="1a"),OR('positionnement modules'!CL52=1,'positionnement modules'!CL52="1a")),"D","")</f>
        <v/>
      </c>
      <c r="CM51" s="51" t="str">
        <f>IF(AND(OR('positionnement modules'!CM51=1,'positionnement modules'!CM51="1a"),OR('positionnement modules'!CM52=1,'positionnement modules'!CM52="1a")),"D","")</f>
        <v/>
      </c>
      <c r="CN51" s="51" t="str">
        <f>IF(AND(OR('positionnement modules'!CN51=1,'positionnement modules'!CN51="1a"),OR('positionnement modules'!CN52=1,'positionnement modules'!CN52="1a")),"D","")</f>
        <v/>
      </c>
      <c r="CO51" s="51" t="str">
        <f>IF(AND(OR('positionnement modules'!CO51=1,'positionnement modules'!CO51="1a"),OR('positionnement modules'!CO52=1,'positionnement modules'!CO52="1a")),"D","")</f>
        <v/>
      </c>
      <c r="CP51" s="51" t="str">
        <f>IF(AND(OR('positionnement modules'!CP51=1,'positionnement modules'!CP51="1a"),OR('positionnement modules'!CP52=1,'positionnement modules'!CP52="1a")),"D","")</f>
        <v/>
      </c>
      <c r="CQ51" s="51" t="str">
        <f>IF(AND(OR('positionnement modules'!CQ51=1,'positionnement modules'!CQ51="1a"),OR('positionnement modules'!CQ52=1,'positionnement modules'!CQ52="1a")),"D","")</f>
        <v/>
      </c>
      <c r="CR51" s="51" t="str">
        <f>IF(AND(OR('positionnement modules'!CR51=1,'positionnement modules'!CR51="1a"),OR('positionnement modules'!CR52=1,'positionnement modules'!CR52="1a")),"D","")</f>
        <v/>
      </c>
      <c r="CS51" s="51" t="str">
        <f>IF(AND(OR('positionnement modules'!CS51=1,'positionnement modules'!CS51="1a"),OR('positionnement modules'!CS52=1,'positionnement modules'!CS52="1a")),"D","")</f>
        <v/>
      </c>
      <c r="CT51" s="51" t="str">
        <f>IF(AND(OR('positionnement modules'!CT51=1,'positionnement modules'!CT51="1a"),OR('positionnement modules'!CT52=1,'positionnement modules'!CT52="1a")),"D","")</f>
        <v/>
      </c>
      <c r="CU51" s="51" t="str">
        <f>IF(AND(OR('positionnement modules'!CU51=1,'positionnement modules'!CU51="1a"),OR('positionnement modules'!CU52=1,'positionnement modules'!CU52="1a")),"D","")</f>
        <v/>
      </c>
      <c r="CV51" s="51" t="str">
        <f>IF(AND(OR('positionnement modules'!CV51=1,'positionnement modules'!CV51="1a"),OR('positionnement modules'!CV52=1,'positionnement modules'!CV52="1a")),"D","")</f>
        <v/>
      </c>
      <c r="CW51" s="51" t="str">
        <f>IF(AND(OR('positionnement modules'!CW51=1,'positionnement modules'!CW51="1a"),OR('positionnement modules'!CW52=1,'positionnement modules'!CW52="1a")),"D","")</f>
        <v/>
      </c>
      <c r="CX51" s="51" t="str">
        <f>IF(AND(OR('positionnement modules'!CX51=1,'positionnement modules'!CX51="1a"),OR('positionnement modules'!CX52=1,'positionnement modules'!CX52="1a")),"D","")</f>
        <v/>
      </c>
      <c r="CY51" s="51" t="str">
        <f>IF(AND(OR('positionnement modules'!CY51=1,'positionnement modules'!CY51="1a"),OR('positionnement modules'!CY52=1,'positionnement modules'!CY52="1a")),"D","")</f>
        <v/>
      </c>
      <c r="CZ51" s="51" t="str">
        <f>IF(AND(OR('positionnement modules'!CZ51=1,'positionnement modules'!CZ51="1a"),OR('positionnement modules'!CZ52=1,'positionnement modules'!CZ52="1a")),"D","")</f>
        <v/>
      </c>
      <c r="DA51" s="51" t="str">
        <f>IF(AND(OR('positionnement modules'!DA51=1,'positionnement modules'!DA51="1a"),OR('positionnement modules'!DA52=1,'positionnement modules'!DA52="1a")),"D","")</f>
        <v/>
      </c>
      <c r="DB51" s="51" t="str">
        <f>IF(AND(OR('positionnement modules'!DB51=1,'positionnement modules'!DB51="1a"),OR('positionnement modules'!DB52=1,'positionnement modules'!DB52="1a")),"D","")</f>
        <v/>
      </c>
      <c r="DC51" s="51" t="str">
        <f>IF(AND(OR('positionnement modules'!DC51=1,'positionnement modules'!DC51="1a"),OR('positionnement modules'!DC52=1,'positionnement modules'!DC52="1a")),"D","")</f>
        <v/>
      </c>
      <c r="DD51" s="52" t="str">
        <f>IF(AND(OR('positionnement modules'!DD51=1,'positionnement modules'!DD51="1a"),OR('positionnement modules'!DD52=1,'positionnement modules'!DD52="1a")),"D","")</f>
        <v/>
      </c>
      <c r="DE51" s="5" t="str">
        <f>IF(AND(OR('positionnement modules'!DE51=1,'positionnement modules'!DE51="1a"),OR('positionnement modules'!DE52=1,'positionnement modules'!DE52="1a")),"D","")</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t="str">
        <f>IF(AND(OR('positionnement modules'!DE52=1,'positionnement modules'!DE52="1a"),OR('positionnement modules'!DE53=1,'positionnement modules'!DE53="1a")),"D","")</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51" priority="30" operator="containsText" text="P-F-D">
      <formula>NOT(ISERROR(SEARCH("P-F-D",B4)))</formula>
    </cfRule>
    <cfRule type="containsText" dxfId="150" priority="31" operator="containsText" text="P-F-S">
      <formula>NOT(ISERROR(SEARCH("P-F-S",B4)))</formula>
    </cfRule>
  </conditionalFormatting>
  <conditionalFormatting sqref="B17:Q24 BR17:BS24 S17:AH24">
    <cfRule type="containsText" dxfId="149" priority="28" operator="containsText" text="P-F-D">
      <formula>NOT(ISERROR(SEARCH("P-F-D",B17)))</formula>
    </cfRule>
    <cfRule type="containsText" dxfId="148" priority="29" operator="containsText" text="P-F-S">
      <formula>NOT(ISERROR(SEARCH("P-F-S",B17)))</formula>
    </cfRule>
  </conditionalFormatting>
  <conditionalFormatting sqref="B4:Q11 B30:EP52">
    <cfRule type="containsText" dxfId="147" priority="27" stopIfTrue="1" operator="containsText" text="P-F-H">
      <formula>NOT(ISERROR(SEARCH("P-F-H",B4)))</formula>
    </cfRule>
  </conditionalFormatting>
  <conditionalFormatting sqref="S4:AI11 AZ4:AZ11 BQ4:BS11">
    <cfRule type="containsText" dxfId="146" priority="26" stopIfTrue="1" operator="containsText" text="P-F-H">
      <formula>NOT(ISERROR(SEARCH("P-F-H",S4)))</formula>
    </cfRule>
  </conditionalFormatting>
  <conditionalFormatting sqref="B17:Q24 S17:AH24 BR17:BS24">
    <cfRule type="containsText" dxfId="145" priority="25" stopIfTrue="1" operator="containsText" text="P-F-H">
      <formula>NOT(ISERROR(SEARCH("P-F-H",B17)))</formula>
    </cfRule>
  </conditionalFormatting>
  <conditionalFormatting sqref="AJ4:AY11">
    <cfRule type="containsText" dxfId="144" priority="23" operator="containsText" text="P-F-D">
      <formula>NOT(ISERROR(SEARCH("P-F-D",AJ4)))</formula>
    </cfRule>
    <cfRule type="containsText" dxfId="143" priority="24" operator="containsText" text="P-F-S">
      <formula>NOT(ISERROR(SEARCH("P-F-S",AJ4)))</formula>
    </cfRule>
  </conditionalFormatting>
  <conditionalFormatting sqref="AJ17:AY24">
    <cfRule type="containsText" dxfId="142" priority="21" operator="containsText" text="P-F-D">
      <formula>NOT(ISERROR(SEARCH("P-F-D",AJ17)))</formula>
    </cfRule>
    <cfRule type="containsText" dxfId="141" priority="22" operator="containsText" text="P-F-S">
      <formula>NOT(ISERROR(SEARCH("P-F-S",AJ17)))</formula>
    </cfRule>
  </conditionalFormatting>
  <conditionalFormatting sqref="AJ4:AY11">
    <cfRule type="containsText" dxfId="140" priority="20" stopIfTrue="1" operator="containsText" text="P-F-H">
      <formula>NOT(ISERROR(SEARCH("P-F-H",AJ4)))</formula>
    </cfRule>
  </conditionalFormatting>
  <conditionalFormatting sqref="AJ17:AY24">
    <cfRule type="containsText" dxfId="139" priority="19" stopIfTrue="1" operator="containsText" text="P-F-H">
      <formula>NOT(ISERROR(SEARCH("P-F-H",AJ17)))</formula>
    </cfRule>
  </conditionalFormatting>
  <conditionalFormatting sqref="BA4:BP11">
    <cfRule type="containsText" dxfId="138" priority="17" operator="containsText" text="P-F-D">
      <formula>NOT(ISERROR(SEARCH("P-F-D",BA4)))</formula>
    </cfRule>
    <cfRule type="containsText" dxfId="137" priority="18" operator="containsText" text="P-F-S">
      <formula>NOT(ISERROR(SEARCH("P-F-S",BA4)))</formula>
    </cfRule>
  </conditionalFormatting>
  <conditionalFormatting sqref="BA17:BP24">
    <cfRule type="containsText" dxfId="136" priority="15" operator="containsText" text="P-F-D">
      <formula>NOT(ISERROR(SEARCH("P-F-D",BA17)))</formula>
    </cfRule>
    <cfRule type="containsText" dxfId="135" priority="16" operator="containsText" text="P-F-S">
      <formula>NOT(ISERROR(SEARCH("P-F-S",BA17)))</formula>
    </cfRule>
  </conditionalFormatting>
  <conditionalFormatting sqref="BA4:BP11">
    <cfRule type="containsText" dxfId="134" priority="14" stopIfTrue="1" operator="containsText" text="P-F-H">
      <formula>NOT(ISERROR(SEARCH("P-F-H",BA4)))</formula>
    </cfRule>
  </conditionalFormatting>
  <conditionalFormatting sqref="BA17:BP24">
    <cfRule type="containsText" dxfId="133" priority="13" stopIfTrue="1" operator="containsText" text="P-F-H">
      <formula>NOT(ISERROR(SEARCH("P-F-H",BA17)))</formula>
    </cfRule>
  </conditionalFormatting>
  <conditionalFormatting sqref="B4:Q11 S4:AH11 AJ4:AY11 BA4:BP11 B17:Q24 S17:AH24 AJ17:AY24 BA17:BP24 B30:DE52">
    <cfRule type="containsText" dxfId="132" priority="12" stopIfTrue="1" operator="containsText" text="3P-F-H">
      <formula>NOT(ISERROR(SEARCH("3P-F-H",B4)))</formula>
    </cfRule>
  </conditionalFormatting>
  <conditionalFormatting sqref="R17:R24">
    <cfRule type="containsText" dxfId="131" priority="10" operator="containsText" text="P-F-D">
      <formula>NOT(ISERROR(SEARCH("P-F-D",R17)))</formula>
    </cfRule>
    <cfRule type="containsText" dxfId="130" priority="11" operator="containsText" text="P-F-S">
      <formula>NOT(ISERROR(SEARCH("P-F-S",R17)))</formula>
    </cfRule>
  </conditionalFormatting>
  <conditionalFormatting sqref="AI17:AI24">
    <cfRule type="containsText" dxfId="129" priority="8" operator="containsText" text="P-F-D">
      <formula>NOT(ISERROR(SEARCH("P-F-D",AI17)))</formula>
    </cfRule>
    <cfRule type="containsText" dxfId="128" priority="9" operator="containsText" text="P-F-S">
      <formula>NOT(ISERROR(SEARCH("P-F-S",AI17)))</formula>
    </cfRule>
  </conditionalFormatting>
  <conditionalFormatting sqref="AZ17:AZ24">
    <cfRule type="containsText" dxfId="127" priority="6" operator="containsText" text="P-F-D">
      <formula>NOT(ISERROR(SEARCH("P-F-D",AZ17)))</formula>
    </cfRule>
    <cfRule type="containsText" dxfId="126" priority="7" operator="containsText" text="P-F-S">
      <formula>NOT(ISERROR(SEARCH("P-F-S",AZ17)))</formula>
    </cfRule>
  </conditionalFormatting>
  <conditionalFormatting sqref="BQ17:BQ24">
    <cfRule type="containsText" dxfId="125" priority="4" operator="containsText" text="P-F-D">
      <formula>NOT(ISERROR(SEARCH("P-F-D",BQ17)))</formula>
    </cfRule>
    <cfRule type="containsText" dxfId="124" priority="5" operator="containsText" text="P-F-S">
      <formula>NOT(ISERROR(SEARCH("P-F-S",BQ17)))</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topLeftCell="A28" zoomScale="80" zoomScaleNormal="80" workbookViewId="0">
      <selection activeCell="AY13" sqref="AY13"/>
    </sheetView>
  </sheetViews>
  <sheetFormatPr baseColWidth="10" defaultColWidth="9.140625" defaultRowHeight="15" customHeight="1" x14ac:dyDescent="0.25"/>
  <cols>
    <col min="1" max="109" width="3.140625" customWidth="1"/>
  </cols>
  <sheetData>
    <row r="1" spans="1:71" ht="21" customHeight="1" x14ac:dyDescent="0.25">
      <c r="B1" t="s">
        <v>47</v>
      </c>
    </row>
    <row r="2" spans="1:71"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1"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1"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IF(AND(Deflecteur!B30="D",Deflecteur!C30="D"),"O","")</f>
        <v/>
      </c>
      <c r="C30" s="2" t="str">
        <f>IF(AND(Deflecteur!C30="D",Deflecteur!D30="D"),"O","")</f>
        <v/>
      </c>
      <c r="D30" s="2" t="str">
        <f>IF(AND(Deflecteur!D30="D",Deflecteur!E30="D"),"O","")</f>
        <v/>
      </c>
      <c r="E30" s="2" t="str">
        <f>IF(AND(Deflecteur!E30="D",Deflecteur!F30="D"),"O","")</f>
        <v/>
      </c>
      <c r="F30" s="2" t="str">
        <f>IF(AND(Deflecteur!F30="D",Deflecteur!G30="D"),"O","")</f>
        <v/>
      </c>
      <c r="G30" s="2" t="str">
        <f>IF(AND(Deflecteur!G30="D",Deflecteur!H30="D"),"O","")</f>
        <v/>
      </c>
      <c r="H30" s="2" t="str">
        <f>IF(AND(Deflecteur!H30="D",Deflecteur!I30="D"),"O","")</f>
        <v/>
      </c>
      <c r="I30" s="2" t="str">
        <f>IF(AND(Deflecteur!I30="D",Deflecteur!J30="D"),"O","")</f>
        <v/>
      </c>
      <c r="J30" s="2" t="str">
        <f>IF(AND(Deflecteur!J30="D",Deflecteur!K30="D"),"O","")</f>
        <v/>
      </c>
      <c r="K30" s="2" t="str">
        <f>IF(AND(Deflecteur!K30="D",Deflecteur!L30="D"),"O","")</f>
        <v/>
      </c>
      <c r="L30" s="2" t="str">
        <f>IF(AND(Deflecteur!L30="D",Deflecteur!M30="D"),"O","")</f>
        <v/>
      </c>
      <c r="M30" s="2" t="str">
        <f>IF(AND(Deflecteur!M30="D",Deflecteur!N30="D"),"O","")</f>
        <v/>
      </c>
      <c r="N30" s="2" t="str">
        <f>IF(AND(Deflecteur!N30="D",Deflecteur!O30="D"),"O","")</f>
        <v/>
      </c>
      <c r="O30" s="2" t="str">
        <f>IF(AND(Deflecteur!O30="D",Deflecteur!P30="D"),"O","")</f>
        <v/>
      </c>
      <c r="P30" s="2" t="str">
        <f>IF(AND(Deflecteur!P30="D",Deflecteur!Q30="D"),"O","")</f>
        <v/>
      </c>
      <c r="Q30" s="2" t="str">
        <f>IF(AND(Deflecteur!Q30="D",Deflecteur!R30="D"),"O","")</f>
        <v/>
      </c>
      <c r="R30" s="2" t="str">
        <f>IF(AND(Deflecteur!R30="D",Deflecteur!S30="D"),"O","")</f>
        <v/>
      </c>
      <c r="S30" s="2" t="str">
        <f>IF(AND(Deflecteur!S30="D",Deflecteur!T30="D"),"O","")</f>
        <v/>
      </c>
      <c r="T30" s="2" t="str">
        <f>IF(AND(Deflecteur!T30="D",Deflecteur!U30="D"),"O","")</f>
        <v/>
      </c>
      <c r="U30" s="2" t="str">
        <f>IF(AND(Deflecteur!U30="D",Deflecteur!V30="D"),"O","")</f>
        <v/>
      </c>
      <c r="V30" s="2" t="str">
        <f>IF(AND(Deflecteur!V30="D",Deflecteur!W30="D"),"O","")</f>
        <v/>
      </c>
      <c r="W30" s="2" t="str">
        <f>IF(AND(Deflecteur!W30="D",Deflecteur!X30="D"),"O","")</f>
        <v/>
      </c>
      <c r="X30" s="2" t="str">
        <f>IF(AND(Deflecteur!X30="D",Deflecteur!Y30="D"),"O","")</f>
        <v/>
      </c>
      <c r="Y30" s="2" t="str">
        <f>IF(AND(Deflecteur!Y30="D",Deflecteur!Z30="D"),"O","")</f>
        <v/>
      </c>
      <c r="Z30" s="2" t="str">
        <f>IF(AND(Deflecteur!Z30="D",Deflecteur!AA30="D"),"O","")</f>
        <v/>
      </c>
      <c r="AA30" s="2" t="str">
        <f>IF(AND(Deflecteur!AA30="D",Deflecteur!AB30="D"),"O","")</f>
        <v/>
      </c>
      <c r="AB30" s="2" t="str">
        <f>IF(AND(Deflecteur!AB30="D",Deflecteur!AC30="D"),"O","")</f>
        <v/>
      </c>
      <c r="AC30" s="2" t="str">
        <f>IF(AND(Deflecteur!AC30="D",Deflecteur!AD30="D"),"O","")</f>
        <v/>
      </c>
      <c r="AD30" s="2" t="str">
        <f>IF(AND(Deflecteur!AD30="D",Deflecteur!AE30="D"),"O","")</f>
        <v/>
      </c>
      <c r="AE30" s="2" t="str">
        <f>IF(AND(Deflecteur!AE30="D",Deflecteur!AF30="D"),"O","")</f>
        <v/>
      </c>
      <c r="AF30" s="2" t="str">
        <f>IF(AND(Deflecteur!AF30="D",Deflecteur!AG30="D"),"O","")</f>
        <v/>
      </c>
      <c r="AG30" s="2" t="str">
        <f>IF(AND(Deflecteur!AG30="D",Deflecteur!AH30="D"),"O","")</f>
        <v/>
      </c>
      <c r="AH30" s="2" t="str">
        <f>IF(AND(Deflecteur!AH30="D",Deflecteur!AI30="D"),"O","")</f>
        <v/>
      </c>
      <c r="AI30" s="2" t="str">
        <f>IF(AND(Deflecteur!AI30="D",Deflecteur!AJ30="D"),"O","")</f>
        <v/>
      </c>
      <c r="AJ30" s="2" t="str">
        <f>IF(AND(Deflecteur!AJ30="D",Deflecteur!AK30="D"),"O","")</f>
        <v/>
      </c>
      <c r="AK30" s="2" t="str">
        <f>IF(AND(Deflecteur!AK30="D",Deflecteur!AL30="D"),"O","")</f>
        <v/>
      </c>
      <c r="AL30" s="2" t="str">
        <f>IF(AND(Deflecteur!AL30="D",Deflecteur!AM30="D"),"O","")</f>
        <v/>
      </c>
      <c r="AM30" s="2" t="str">
        <f>IF(AND(Deflecteur!AM30="D",Deflecteur!AN30="D"),"O","")</f>
        <v/>
      </c>
      <c r="AN30" s="2" t="str">
        <f>IF(AND(Deflecteur!AN30="D",Deflecteur!AO30="D"),"O","")</f>
        <v/>
      </c>
      <c r="AO30" s="2" t="str">
        <f>IF(AND(Deflecteur!AO30="D",Deflecteur!AP30="D"),"O","")</f>
        <v/>
      </c>
      <c r="AP30" s="2" t="str">
        <f>IF(AND(Deflecteur!AP30="D",Deflecteur!AQ30="D"),"O","")</f>
        <v/>
      </c>
      <c r="AQ30" s="2" t="str">
        <f>IF(AND(Deflecteur!AQ30="D",Deflecteur!AR30="D"),"O","")</f>
        <v/>
      </c>
      <c r="AR30" s="2" t="str">
        <f>IF(AND(Deflecteur!AR30="D",Deflecteur!AS30="D"),"O","")</f>
        <v/>
      </c>
      <c r="AS30" s="2" t="str">
        <f>IF(AND(Deflecteur!AS30="D",Deflecteur!AT30="D"),"O","")</f>
        <v/>
      </c>
      <c r="AT30" s="2" t="str">
        <f>IF(AND(Deflecteur!AT30="D",Deflecteur!AU30="D"),"O","")</f>
        <v/>
      </c>
      <c r="AU30" s="2" t="str">
        <f>IF(AND(Deflecteur!AU30="D",Deflecteur!AV30="D"),"O","")</f>
        <v/>
      </c>
      <c r="AV30" s="2" t="str">
        <f>IF(AND(Deflecteur!AV30="D",Deflecteur!AW30="D"),"O","")</f>
        <v/>
      </c>
      <c r="AW30" s="2" t="str">
        <f>IF(AND(Deflecteur!AW30="D",Deflecteur!AX30="D"),"O","")</f>
        <v/>
      </c>
      <c r="AX30" s="2" t="str">
        <f>IF(AND(Deflecteur!AX30="D",Deflecteur!AY30="D"),"O","")</f>
        <v/>
      </c>
      <c r="AY30" s="2" t="str">
        <f>IF(AND(Deflecteur!AY30="D",Deflecteur!AZ30="D"),"O","")</f>
        <v/>
      </c>
      <c r="AZ30" s="2" t="str">
        <f>IF(AND(Deflecteur!AZ30="D",Deflecteur!BA30="D"),"O","")</f>
        <v/>
      </c>
      <c r="BA30" s="2" t="str">
        <f>IF(AND(Deflecteur!BA30="D",Deflecteur!BB30="D"),"O","")</f>
        <v/>
      </c>
      <c r="BB30" s="2" t="str">
        <f>IF(AND(Deflecteur!BB30="D",Deflecteur!BC30="D"),"O","")</f>
        <v/>
      </c>
      <c r="BC30" s="2" t="str">
        <f>IF(AND(Deflecteur!BC30="D",Deflecteur!BD30="D"),"O","")</f>
        <v/>
      </c>
      <c r="BD30" s="2" t="str">
        <f>IF(AND(Deflecteur!BD30="D",Deflecteur!BE30="D"),"O","")</f>
        <v/>
      </c>
      <c r="BE30" s="2" t="str">
        <f>IF(AND(Deflecteur!BE30="D",Deflecteur!BF30="D"),"O","")</f>
        <v/>
      </c>
      <c r="BF30" s="2" t="str">
        <f>IF(AND(Deflecteur!BF30="D",Deflecteur!BG30="D"),"O","")</f>
        <v/>
      </c>
      <c r="BG30" s="2" t="str">
        <f>IF(AND(Deflecteur!BG30="D",Deflecteur!BH30="D"),"O","")</f>
        <v/>
      </c>
      <c r="BH30" s="2" t="str">
        <f>IF(AND(Deflecteur!BH30="D",Deflecteur!BI30="D"),"O","")</f>
        <v/>
      </c>
      <c r="BI30" s="2" t="str">
        <f>IF(AND(Deflecteur!BI30="D",Deflecteur!BJ30="D"),"O","")</f>
        <v/>
      </c>
      <c r="BJ30" s="2" t="str">
        <f>IF(AND(Deflecteur!BJ30="D",Deflecteur!BK30="D"),"O","")</f>
        <v/>
      </c>
      <c r="BK30" s="2" t="str">
        <f>IF(AND(Deflecteur!BK30="D",Deflecteur!BL30="D"),"O","")</f>
        <v/>
      </c>
      <c r="BL30" s="2" t="str">
        <f>IF(AND(Deflecteur!BL30="D",Deflecteur!BM30="D"),"O","")</f>
        <v/>
      </c>
      <c r="BM30" s="2" t="str">
        <f>IF(AND(Deflecteur!BM30="D",Deflecteur!BN30="D"),"O","")</f>
        <v/>
      </c>
      <c r="BN30" s="2" t="str">
        <f>IF(AND(Deflecteur!BN30="D",Deflecteur!BO30="D"),"O","")</f>
        <v/>
      </c>
      <c r="BO30" s="2" t="str">
        <f>IF(AND(Deflecteur!BO30="D",Deflecteur!BP30="D"),"O","")</f>
        <v/>
      </c>
      <c r="BP30" s="2" t="str">
        <f>IF(AND(Deflecteur!BP30="D",Deflecteur!BQ30="D"),"O","")</f>
        <v/>
      </c>
      <c r="BQ30" s="2" t="str">
        <f>IF(AND(Deflecteur!BQ30="D",Deflecteur!BR30="D"),"O","")</f>
        <v/>
      </c>
      <c r="BR30" s="2" t="str">
        <f>IF(AND(Deflecteur!BR30="D",Deflecteur!BS30="D"),"O","")</f>
        <v/>
      </c>
      <c r="BS30" s="2" t="str">
        <f>IF(AND(Deflecteur!BS30="D",Deflecteur!BT30="D"),"O","")</f>
        <v/>
      </c>
      <c r="BT30" s="2" t="str">
        <f>IF(AND(Deflecteur!BT30="D",Deflecteur!BU30="D"),"O","")</f>
        <v/>
      </c>
      <c r="BU30" s="2" t="str">
        <f>IF(AND(Deflecteur!BU30="D",Deflecteur!BV30="D"),"O","")</f>
        <v/>
      </c>
      <c r="BV30" s="2" t="str">
        <f>IF(AND(Deflecteur!BV30="D",Deflecteur!BW30="D"),"O","")</f>
        <v/>
      </c>
      <c r="BW30" s="2" t="str">
        <f>IF(AND(Deflecteur!BW30="D",Deflecteur!BX30="D"),"O","")</f>
        <v/>
      </c>
      <c r="BX30" s="2" t="str">
        <f>IF(AND(Deflecteur!BX30="D",Deflecteur!BY30="D"),"O","")</f>
        <v/>
      </c>
      <c r="BY30" s="2" t="str">
        <f>IF(AND(Deflecteur!BY30="D",Deflecteur!BZ30="D"),"O","")</f>
        <v/>
      </c>
      <c r="BZ30" s="2" t="str">
        <f>IF(AND(Deflecteur!BZ30="D",Deflecteur!CA30="D"),"O","")</f>
        <v/>
      </c>
      <c r="CA30" s="2" t="str">
        <f>IF(AND(Deflecteur!CA30="D",Deflecteur!CB30="D"),"O","")</f>
        <v/>
      </c>
      <c r="CB30" s="2" t="str">
        <f>IF(AND(Deflecteur!CB30="D",Deflecteur!CC30="D"),"O","")</f>
        <v/>
      </c>
      <c r="CC30" s="2" t="str">
        <f>IF(AND(Deflecteur!CC30="D",Deflecteur!CD30="D"),"O","")</f>
        <v/>
      </c>
      <c r="CD30" s="2" t="str">
        <f>IF(AND(Deflecteur!CD30="D",Deflecteur!CE30="D"),"O","")</f>
        <v/>
      </c>
      <c r="CE30" s="2" t="str">
        <f>IF(AND(Deflecteur!CE30="D",Deflecteur!CF30="D"),"O","")</f>
        <v/>
      </c>
      <c r="CF30" s="2" t="str">
        <f>IF(AND(Deflecteur!CF30="D",Deflecteur!CG30="D"),"O","")</f>
        <v/>
      </c>
      <c r="CG30" s="2" t="str">
        <f>IF(AND(Deflecteur!CG30="D",Deflecteur!CH30="D"),"O","")</f>
        <v/>
      </c>
      <c r="CH30" s="2" t="str">
        <f>IF(AND(Deflecteur!CH30="D",Deflecteur!CI30="D"),"O","")</f>
        <v/>
      </c>
      <c r="CI30" s="2" t="str">
        <f>IF(AND(Deflecteur!CI30="D",Deflecteur!CJ30="D"),"O","")</f>
        <v/>
      </c>
      <c r="CJ30" s="2" t="str">
        <f>IF(AND(Deflecteur!CJ30="D",Deflecteur!CK30="D"),"O","")</f>
        <v/>
      </c>
      <c r="CK30" s="2" t="str">
        <f>IF(AND(Deflecteur!CK30="D",Deflecteur!CL30="D"),"O","")</f>
        <v/>
      </c>
      <c r="CL30" s="2" t="str">
        <f>IF(AND(Deflecteur!CL30="D",Deflecteur!CM30="D"),"O","")</f>
        <v/>
      </c>
      <c r="CM30" s="2" t="str">
        <f>IF(AND(Deflecteur!CM30="D",Deflecteur!CN30="D"),"O","")</f>
        <v/>
      </c>
      <c r="CN30" s="2" t="str">
        <f>IF(AND(Deflecteur!CN30="D",Deflecteur!CO30="D"),"O","")</f>
        <v/>
      </c>
      <c r="CO30" s="2" t="str">
        <f>IF(AND(Deflecteur!CO30="D",Deflecteur!CP30="D"),"O","")</f>
        <v/>
      </c>
      <c r="CP30" s="2" t="str">
        <f>IF(AND(Deflecteur!CP30="D",Deflecteur!CQ30="D"),"O","")</f>
        <v/>
      </c>
      <c r="CQ30" s="2" t="str">
        <f>IF(AND(Deflecteur!CQ30="D",Deflecteur!CR30="D"),"O","")</f>
        <v/>
      </c>
      <c r="CR30" s="2" t="str">
        <f>IF(AND(Deflecteur!CR30="D",Deflecteur!CS30="D"),"O","")</f>
        <v/>
      </c>
      <c r="CS30" s="2" t="str">
        <f>IF(AND(Deflecteur!CS30="D",Deflecteur!CT30="D"),"O","")</f>
        <v/>
      </c>
      <c r="CT30" s="2" t="str">
        <f>IF(AND(Deflecteur!CT30="D",Deflecteur!CU30="D"),"O","")</f>
        <v/>
      </c>
      <c r="CU30" s="2" t="str">
        <f>IF(AND(Deflecteur!CU30="D",Deflecteur!CV30="D"),"O","")</f>
        <v/>
      </c>
      <c r="CV30" s="2" t="str">
        <f>IF(AND(Deflecteur!CV30="D",Deflecteur!CW30="D"),"O","")</f>
        <v/>
      </c>
      <c r="CW30" s="2" t="str">
        <f>IF(AND(Deflecteur!CW30="D",Deflecteur!CX30="D"),"O","")</f>
        <v/>
      </c>
      <c r="CX30" s="2" t="str">
        <f>IF(AND(Deflecteur!CX30="D",Deflecteur!CY30="D"),"O","")</f>
        <v/>
      </c>
      <c r="CY30" s="2" t="str">
        <f>IF(AND(Deflecteur!CY30="D",Deflecteur!CZ30="D"),"O","")</f>
        <v/>
      </c>
      <c r="CZ30" s="2" t="str">
        <f>IF(AND(Deflecteur!CZ30="D",Deflecteur!DA30="D"),"O","")</f>
        <v/>
      </c>
      <c r="DA30" s="2" t="str">
        <f>IF(AND(Deflecteur!DA30="D",Deflecteur!DB30="D"),"O","")</f>
        <v/>
      </c>
      <c r="DB30" s="2" t="str">
        <f>IF(AND(Deflecteur!DB30="D",Deflecteur!DC30="D"),"O","")</f>
        <v/>
      </c>
      <c r="DC30" s="2" t="str">
        <f>IF(AND(Deflecteur!DC30="D",Deflecteur!DD30="D"),"O","")</f>
        <v/>
      </c>
      <c r="DD30" s="43" t="str">
        <f>IF(AND(Deflecteur!DD30="D",Deflecteur!DE30="D"),"O","")</f>
        <v/>
      </c>
      <c r="DE30" s="3" t="str">
        <f>IF(AND(Deflecteur!DE30="D",Deflecteur!DF30="D"),"O","")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IF(AND(Deflecteur!B31="D",Deflecteur!C31="D"),"O","")</f>
        <v/>
      </c>
      <c r="C31" s="47" t="str">
        <f>IF(AND(Deflecteur!C31="D",Deflecteur!D31="D"),"O","")</f>
        <v/>
      </c>
      <c r="D31" s="48" t="str">
        <f>IF(AND(Deflecteur!D31="D",Deflecteur!E31="D"),"O","")</f>
        <v/>
      </c>
      <c r="E31" s="48" t="str">
        <f>IF(AND(Deflecteur!E31="D",Deflecteur!F31="D"),"O","")</f>
        <v/>
      </c>
      <c r="F31" s="48" t="str">
        <f>IF(AND(Deflecteur!F31="D",Deflecteur!G31="D"),"O","")</f>
        <v/>
      </c>
      <c r="G31" s="48" t="str">
        <f>IF(AND(Deflecteur!G31="D",Deflecteur!H31="D"),"O","")</f>
        <v/>
      </c>
      <c r="H31" s="48" t="str">
        <f>IF(AND(Deflecteur!H31="D",Deflecteur!I31="D"),"O","")</f>
        <v/>
      </c>
      <c r="I31" s="48" t="str">
        <f>IF(AND(Deflecteur!I31="D",Deflecteur!J31="D"),"O","")</f>
        <v/>
      </c>
      <c r="J31" s="48" t="str">
        <f>IF(AND(Deflecteur!J31="D",Deflecteur!K31="D"),"O","")</f>
        <v/>
      </c>
      <c r="K31" s="48" t="str">
        <f>IF(AND(Deflecteur!K31="D",Deflecteur!L31="D"),"O","")</f>
        <v/>
      </c>
      <c r="L31" s="48" t="str">
        <f>IF(AND(Deflecteur!L31="D",Deflecteur!M31="D"),"O","")</f>
        <v/>
      </c>
      <c r="M31" s="48" t="str">
        <f>IF(AND(Deflecteur!M31="D",Deflecteur!N31="D"),"O","")</f>
        <v/>
      </c>
      <c r="N31" s="48" t="str">
        <f>IF(AND(Deflecteur!N31="D",Deflecteur!O31="D"),"O","")</f>
        <v/>
      </c>
      <c r="O31" s="48" t="str">
        <f>IF(AND(Deflecteur!O31="D",Deflecteur!P31="D"),"O","")</f>
        <v/>
      </c>
      <c r="P31" s="48" t="str">
        <f>IF(AND(Deflecteur!P31="D",Deflecteur!Q31="D"),"O","")</f>
        <v/>
      </c>
      <c r="Q31" s="48" t="str">
        <f>IF(AND(Deflecteur!Q31="D",Deflecteur!R31="D"),"O","")</f>
        <v/>
      </c>
      <c r="R31" s="48" t="str">
        <f>IF(AND(Deflecteur!R31="D",Deflecteur!S31="D"),"O","")</f>
        <v/>
      </c>
      <c r="S31" s="48" t="str">
        <f>IF(AND(Deflecteur!S31="D",Deflecteur!T31="D"),"O","")</f>
        <v/>
      </c>
      <c r="T31" s="48" t="str">
        <f>IF(AND(Deflecteur!T31="D",Deflecteur!U31="D"),"O","")</f>
        <v/>
      </c>
      <c r="U31" s="48" t="str">
        <f>IF(AND(Deflecteur!U31="D",Deflecteur!V31="D"),"O","")</f>
        <v/>
      </c>
      <c r="V31" s="48" t="str">
        <f>IF(AND(Deflecteur!V31="D",Deflecteur!W31="D"),"O","")</f>
        <v/>
      </c>
      <c r="W31" s="48" t="str">
        <f>IF(AND(Deflecteur!W31="D",Deflecteur!X31="D"),"O","")</f>
        <v/>
      </c>
      <c r="X31" s="48" t="str">
        <f>IF(AND(Deflecteur!X31="D",Deflecteur!Y31="D"),"O","")</f>
        <v/>
      </c>
      <c r="Y31" s="48" t="str">
        <f>IF(AND(Deflecteur!Y31="D",Deflecteur!Z31="D"),"O","")</f>
        <v/>
      </c>
      <c r="Z31" s="48" t="str">
        <f>IF(AND(Deflecteur!Z31="D",Deflecteur!AA31="D"),"O","")</f>
        <v/>
      </c>
      <c r="AA31" s="48" t="str">
        <f>IF(AND(Deflecteur!AA31="D",Deflecteur!AB31="D"),"O","")</f>
        <v/>
      </c>
      <c r="AB31" s="48" t="str">
        <f>IF(AND(Deflecteur!AB31="D",Deflecteur!AC31="D"),"O","")</f>
        <v/>
      </c>
      <c r="AC31" s="48" t="str">
        <f>IF(AND(Deflecteur!AC31="D",Deflecteur!AD31="D"),"O","")</f>
        <v/>
      </c>
      <c r="AD31" s="48" t="str">
        <f>IF(AND(Deflecteur!AD31="D",Deflecteur!AE31="D"),"O","")</f>
        <v/>
      </c>
      <c r="AE31" s="48" t="str">
        <f>IF(AND(Deflecteur!AE31="D",Deflecteur!AF31="D"),"O","")</f>
        <v/>
      </c>
      <c r="AF31" s="48" t="str">
        <f>IF(AND(Deflecteur!AF31="D",Deflecteur!AG31="D"),"O","")</f>
        <v/>
      </c>
      <c r="AG31" s="48" t="str">
        <f>IF(AND(Deflecteur!AG31="D",Deflecteur!AH31="D"),"O","")</f>
        <v/>
      </c>
      <c r="AH31" s="48" t="str">
        <f>IF(AND(Deflecteur!AH31="D",Deflecteur!AI31="D"),"O","")</f>
        <v/>
      </c>
      <c r="AI31" s="48" t="str">
        <f>IF(AND(Deflecteur!AI31="D",Deflecteur!AJ31="D"),"O","")</f>
        <v/>
      </c>
      <c r="AJ31" s="48" t="str">
        <f>IF(AND(Deflecteur!AJ31="D",Deflecteur!AK31="D"),"O","")</f>
        <v/>
      </c>
      <c r="AK31" s="48" t="str">
        <f>IF(AND(Deflecteur!AK31="D",Deflecteur!AL31="D"),"O","")</f>
        <v/>
      </c>
      <c r="AL31" s="48" t="str">
        <f>IF(AND(Deflecteur!AL31="D",Deflecteur!AM31="D"),"O","")</f>
        <v/>
      </c>
      <c r="AM31" s="48" t="str">
        <f>IF(AND(Deflecteur!AM31="D",Deflecteur!AN31="D"),"O","")</f>
        <v/>
      </c>
      <c r="AN31" s="48" t="str">
        <f>IF(AND(Deflecteur!AN31="D",Deflecteur!AO31="D"),"O","")</f>
        <v/>
      </c>
      <c r="AO31" s="48" t="str">
        <f>IF(AND(Deflecteur!AO31="D",Deflecteur!AP31="D"),"O","")</f>
        <v/>
      </c>
      <c r="AP31" s="48" t="str">
        <f>IF(AND(Deflecteur!AP31="D",Deflecteur!AQ31="D"),"O","")</f>
        <v/>
      </c>
      <c r="AQ31" s="48" t="str">
        <f>IF(AND(Deflecteur!AQ31="D",Deflecteur!AR31="D"),"O","")</f>
        <v/>
      </c>
      <c r="AR31" s="48" t="str">
        <f>IF(AND(Deflecteur!AR31="D",Deflecteur!AS31="D"),"O","")</f>
        <v/>
      </c>
      <c r="AS31" s="48" t="str">
        <f>IF(AND(Deflecteur!AS31="D",Deflecteur!AT31="D"),"O","")</f>
        <v/>
      </c>
      <c r="AT31" s="48" t="str">
        <f>IF(AND(Deflecteur!AT31="D",Deflecteur!AU31="D"),"O","")</f>
        <v/>
      </c>
      <c r="AU31" s="48" t="str">
        <f>IF(AND(Deflecteur!AU31="D",Deflecteur!AV31="D"),"O","")</f>
        <v/>
      </c>
      <c r="AV31" s="48" t="str">
        <f>IF(AND(Deflecteur!AV31="D",Deflecteur!AW31="D"),"O","")</f>
        <v/>
      </c>
      <c r="AW31" s="48" t="str">
        <f>IF(AND(Deflecteur!AW31="D",Deflecteur!AX31="D"),"O","")</f>
        <v/>
      </c>
      <c r="AX31" s="48" t="str">
        <f>IF(AND(Deflecteur!AX31="D",Deflecteur!AY31="D"),"O","")</f>
        <v/>
      </c>
      <c r="AY31" s="48" t="str">
        <f>IF(AND(Deflecteur!AY31="D",Deflecteur!AZ31="D"),"O","")</f>
        <v/>
      </c>
      <c r="AZ31" s="48" t="str">
        <f>IF(AND(Deflecteur!AZ31="D",Deflecteur!BA31="D"),"O","")</f>
        <v/>
      </c>
      <c r="BA31" s="48" t="str">
        <f>IF(AND(Deflecteur!BA31="D",Deflecteur!BB31="D"),"O","")</f>
        <v/>
      </c>
      <c r="BB31" s="48" t="str">
        <f>IF(AND(Deflecteur!BB31="D",Deflecteur!BC31="D"),"O","")</f>
        <v/>
      </c>
      <c r="BC31" s="48" t="str">
        <f>IF(AND(Deflecteur!BC31="D",Deflecteur!BD31="D"),"O","")</f>
        <v/>
      </c>
      <c r="BD31" s="48" t="str">
        <f>IF(AND(Deflecteur!BD31="D",Deflecteur!BE31="D"),"O","")</f>
        <v/>
      </c>
      <c r="BE31" s="48" t="str">
        <f>IF(AND(Deflecteur!BE31="D",Deflecteur!BF31="D"),"O","")</f>
        <v/>
      </c>
      <c r="BF31" s="48" t="str">
        <f>IF(AND(Deflecteur!BF31="D",Deflecteur!BG31="D"),"O","")</f>
        <v/>
      </c>
      <c r="BG31" s="48" t="str">
        <f>IF(AND(Deflecteur!BG31="D",Deflecteur!BH31="D"),"O","")</f>
        <v/>
      </c>
      <c r="BH31" s="48" t="str">
        <f>IF(AND(Deflecteur!BH31="D",Deflecteur!BI31="D"),"O","")</f>
        <v/>
      </c>
      <c r="BI31" s="48" t="str">
        <f>IF(AND(Deflecteur!BI31="D",Deflecteur!BJ31="D"),"O","")</f>
        <v/>
      </c>
      <c r="BJ31" s="48" t="str">
        <f>IF(AND(Deflecteur!BJ31="D",Deflecteur!BK31="D"),"O","")</f>
        <v/>
      </c>
      <c r="BK31" s="48" t="str">
        <f>IF(AND(Deflecteur!BK31="D",Deflecteur!BL31="D"),"O","")</f>
        <v/>
      </c>
      <c r="BL31" s="48" t="str">
        <f>IF(AND(Deflecteur!BL31="D",Deflecteur!BM31="D"),"O","")</f>
        <v/>
      </c>
      <c r="BM31" s="48" t="str">
        <f>IF(AND(Deflecteur!BM31="D",Deflecteur!BN31="D"),"O","")</f>
        <v/>
      </c>
      <c r="BN31" s="48" t="str">
        <f>IF(AND(Deflecteur!BN31="D",Deflecteur!BO31="D"),"O","")</f>
        <v/>
      </c>
      <c r="BO31" s="48" t="str">
        <f>IF(AND(Deflecteur!BO31="D",Deflecteur!BP31="D"),"O","")</f>
        <v/>
      </c>
      <c r="BP31" s="48" t="str">
        <f>IF(AND(Deflecteur!BP31="D",Deflecteur!BQ31="D"),"O","")</f>
        <v/>
      </c>
      <c r="BQ31" s="48" t="str">
        <f>IF(AND(Deflecteur!BQ31="D",Deflecteur!BR31="D"),"O","")</f>
        <v/>
      </c>
      <c r="BR31" s="48" t="str">
        <f>IF(AND(Deflecteur!BR31="D",Deflecteur!BS31="D"),"O","")</f>
        <v/>
      </c>
      <c r="BS31" s="48" t="str">
        <f>IF(AND(Deflecteur!BS31="D",Deflecteur!BT31="D"),"O","")</f>
        <v/>
      </c>
      <c r="BT31" s="48" t="str">
        <f>IF(AND(Deflecteur!BT31="D",Deflecteur!BU31="D"),"O","")</f>
        <v/>
      </c>
      <c r="BU31" s="48" t="str">
        <f>IF(AND(Deflecteur!BU31="D",Deflecteur!BV31="D"),"O","")</f>
        <v/>
      </c>
      <c r="BV31" s="48" t="str">
        <f>IF(AND(Deflecteur!BV31="D",Deflecteur!BW31="D"),"O","")</f>
        <v/>
      </c>
      <c r="BW31" s="48" t="str">
        <f>IF(AND(Deflecteur!BW31="D",Deflecteur!BX31="D"),"O","")</f>
        <v/>
      </c>
      <c r="BX31" s="48" t="str">
        <f>IF(AND(Deflecteur!BX31="D",Deflecteur!BY31="D"),"O","")</f>
        <v/>
      </c>
      <c r="BY31" s="48" t="str">
        <f>IF(AND(Deflecteur!BY31="D",Deflecteur!BZ31="D"),"O","")</f>
        <v/>
      </c>
      <c r="BZ31" s="48" t="str">
        <f>IF(AND(Deflecteur!BZ31="D",Deflecteur!CA31="D"),"O","")</f>
        <v/>
      </c>
      <c r="CA31" s="48" t="str">
        <f>IF(AND(Deflecteur!CA31="D",Deflecteur!CB31="D"),"O","")</f>
        <v/>
      </c>
      <c r="CB31" s="48" t="str">
        <f>IF(AND(Deflecteur!CB31="D",Deflecteur!CC31="D"),"O","")</f>
        <v/>
      </c>
      <c r="CC31" s="48" t="str">
        <f>IF(AND(Deflecteur!CC31="D",Deflecteur!CD31="D"),"O","")</f>
        <v/>
      </c>
      <c r="CD31" s="48" t="str">
        <f>IF(AND(Deflecteur!CD31="D",Deflecteur!CE31="D"),"O","")</f>
        <v/>
      </c>
      <c r="CE31" s="48" t="str">
        <f>IF(AND(Deflecteur!CE31="D",Deflecteur!CF31="D"),"O","")</f>
        <v/>
      </c>
      <c r="CF31" s="48" t="str">
        <f>IF(AND(Deflecteur!CF31="D",Deflecteur!CG31="D"),"O","")</f>
        <v/>
      </c>
      <c r="CG31" s="48" t="str">
        <f>IF(AND(Deflecteur!CG31="D",Deflecteur!CH31="D"),"O","")</f>
        <v/>
      </c>
      <c r="CH31" s="48" t="str">
        <f>IF(AND(Deflecteur!CH31="D",Deflecteur!CI31="D"),"O","")</f>
        <v/>
      </c>
      <c r="CI31" s="48" t="str">
        <f>IF(AND(Deflecteur!CI31="D",Deflecteur!CJ31="D"),"O","")</f>
        <v/>
      </c>
      <c r="CJ31" s="48" t="str">
        <f>IF(AND(Deflecteur!CJ31="D",Deflecteur!CK31="D"),"O","")</f>
        <v/>
      </c>
      <c r="CK31" s="48" t="str">
        <f>IF(AND(Deflecteur!CK31="D",Deflecteur!CL31="D"),"O","")</f>
        <v/>
      </c>
      <c r="CL31" s="48" t="str">
        <f>IF(AND(Deflecteur!CL31="D",Deflecteur!CM31="D"),"O","")</f>
        <v/>
      </c>
      <c r="CM31" s="48" t="str">
        <f>IF(AND(Deflecteur!CM31="D",Deflecteur!CN31="D"),"O","")</f>
        <v/>
      </c>
      <c r="CN31" s="48" t="str">
        <f>IF(AND(Deflecteur!CN31="D",Deflecteur!CO31="D"),"O","")</f>
        <v/>
      </c>
      <c r="CO31" s="48" t="str">
        <f>IF(AND(Deflecteur!CO31="D",Deflecteur!CP31="D"),"O","")</f>
        <v/>
      </c>
      <c r="CP31" s="48" t="str">
        <f>IF(AND(Deflecteur!CP31="D",Deflecteur!CQ31="D"),"O","")</f>
        <v/>
      </c>
      <c r="CQ31" s="48" t="str">
        <f>IF(AND(Deflecteur!CQ31="D",Deflecteur!CR31="D"),"O","")</f>
        <v/>
      </c>
      <c r="CR31" s="48" t="str">
        <f>IF(AND(Deflecteur!CR31="D",Deflecteur!CS31="D"),"O","")</f>
        <v/>
      </c>
      <c r="CS31" s="48" t="str">
        <f>IF(AND(Deflecteur!CS31="D",Deflecteur!CT31="D"),"O","")</f>
        <v/>
      </c>
      <c r="CT31" s="48" t="str">
        <f>IF(AND(Deflecteur!CT31="D",Deflecteur!CU31="D"),"O","")</f>
        <v/>
      </c>
      <c r="CU31" s="48" t="str">
        <f>IF(AND(Deflecteur!CU31="D",Deflecteur!CV31="D"),"O","")</f>
        <v/>
      </c>
      <c r="CV31" s="48" t="str">
        <f>IF(AND(Deflecteur!CV31="D",Deflecteur!CW31="D"),"O","")</f>
        <v/>
      </c>
      <c r="CW31" s="48" t="str">
        <f>IF(AND(Deflecteur!CW31="D",Deflecteur!CX31="D"),"O","")</f>
        <v/>
      </c>
      <c r="CX31" s="48" t="str">
        <f>IF(AND(Deflecteur!CX31="D",Deflecteur!CY31="D"),"O","")</f>
        <v/>
      </c>
      <c r="CY31" s="48" t="str">
        <f>IF(AND(Deflecteur!CY31="D",Deflecteur!CZ31="D"),"O","")</f>
        <v/>
      </c>
      <c r="CZ31" s="48" t="str">
        <f>IF(AND(Deflecteur!CZ31="D",Deflecteur!DA31="D"),"O","")</f>
        <v/>
      </c>
      <c r="DA31" s="48" t="str">
        <f>IF(AND(Deflecteur!DA31="D",Deflecteur!DB31="D"),"O","")</f>
        <v/>
      </c>
      <c r="DB31" s="48" t="str">
        <f>IF(AND(Deflecteur!DB31="D",Deflecteur!DC31="D"),"O","")</f>
        <v/>
      </c>
      <c r="DC31" s="48" t="str">
        <f>IF(AND(Deflecteur!DC31="D",Deflecteur!DD31="D"),"O","")</f>
        <v/>
      </c>
      <c r="DD31" s="49" t="str">
        <f>IF(AND(Deflecteur!DD31="D",Deflecteur!DE31="D"),"O","")</f>
        <v/>
      </c>
      <c r="DE31" s="5" t="str">
        <f>IF(AND(Deflecteur!DE31="D",Deflecteur!DF31="D"),"O","")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IF(AND(Deflecteur!B32="D",Deflecteur!C32="D"),"O","")</f>
        <v/>
      </c>
      <c r="C32" s="50" t="str">
        <f>IF(AND(Deflecteur!C32="D",Deflecteur!D32="D"),"O","")</f>
        <v/>
      </c>
      <c r="D32" s="51" t="str">
        <f>IF(AND(Deflecteur!D32="D",Deflecteur!E32="D"),"O","")</f>
        <v/>
      </c>
      <c r="E32" s="51" t="str">
        <f>IF(AND(Deflecteur!E32="D",Deflecteur!F32="D"),"O","")</f>
        <v/>
      </c>
      <c r="F32" s="51" t="str">
        <f>IF(AND(Deflecteur!F32="D",Deflecteur!G32="D"),"O","")</f>
        <v/>
      </c>
      <c r="G32" s="51" t="str">
        <f>IF(AND(Deflecteur!G32="D",Deflecteur!H32="D"),"O","")</f>
        <v/>
      </c>
      <c r="H32" s="51" t="str">
        <f>IF(AND(Deflecteur!H32="D",Deflecteur!I32="D"),"O","")</f>
        <v/>
      </c>
      <c r="I32" s="51" t="str">
        <f>IF(AND(Deflecteur!I32="D",Deflecteur!J32="D"),"O","")</f>
        <v/>
      </c>
      <c r="J32" s="51" t="str">
        <f>IF(AND(Deflecteur!J32="D",Deflecteur!K32="D"),"O","")</f>
        <v/>
      </c>
      <c r="K32" s="51" t="str">
        <f>IF(AND(Deflecteur!K32="D",Deflecteur!L32="D"),"O","")</f>
        <v/>
      </c>
      <c r="L32" s="51" t="str">
        <f>IF(AND(Deflecteur!L32="D",Deflecteur!M32="D"),"O","")</f>
        <v/>
      </c>
      <c r="M32" s="51" t="str">
        <f>IF(AND(Deflecteur!M32="D",Deflecteur!N32="D"),"O","")</f>
        <v/>
      </c>
      <c r="N32" s="51" t="str">
        <f>IF(AND(Deflecteur!N32="D",Deflecteur!O32="D"),"O","")</f>
        <v/>
      </c>
      <c r="O32" s="51" t="str">
        <f>IF(AND(Deflecteur!O32="D",Deflecteur!P32="D"),"O","")</f>
        <v/>
      </c>
      <c r="P32" s="51" t="str">
        <f>IF(AND(Deflecteur!P32="D",Deflecteur!Q32="D"),"O","")</f>
        <v/>
      </c>
      <c r="Q32" s="51" t="str">
        <f>IF(AND(Deflecteur!Q32="D",Deflecteur!R32="D"),"O","")</f>
        <v/>
      </c>
      <c r="R32" s="51" t="str">
        <f>IF(AND(Deflecteur!R32="D",Deflecteur!S32="D"),"O","")</f>
        <v/>
      </c>
      <c r="S32" s="51" t="str">
        <f>IF(AND(Deflecteur!S32="D",Deflecteur!T32="D"),"O","")</f>
        <v/>
      </c>
      <c r="T32" s="51" t="str">
        <f>IF(AND(Deflecteur!T32="D",Deflecteur!U32="D"),"O","")</f>
        <v/>
      </c>
      <c r="U32" s="51" t="str">
        <f>IF(AND(Deflecteur!U32="D",Deflecteur!V32="D"),"O","")</f>
        <v/>
      </c>
      <c r="V32" s="51" t="str">
        <f>IF(AND(Deflecteur!V32="D",Deflecteur!W32="D"),"O","")</f>
        <v/>
      </c>
      <c r="W32" s="51" t="str">
        <f>IF(AND(Deflecteur!W32="D",Deflecteur!X32="D"),"O","")</f>
        <v/>
      </c>
      <c r="X32" s="51" t="str">
        <f>IF(AND(Deflecteur!X32="D",Deflecteur!Y32="D"),"O","")</f>
        <v/>
      </c>
      <c r="Y32" s="51" t="str">
        <f>IF(AND(Deflecteur!Y32="D",Deflecteur!Z32="D"),"O","")</f>
        <v/>
      </c>
      <c r="Z32" s="51" t="str">
        <f>IF(AND(Deflecteur!Z32="D",Deflecteur!AA32="D"),"O","")</f>
        <v/>
      </c>
      <c r="AA32" s="51" t="str">
        <f>IF(AND(Deflecteur!AA32="D",Deflecteur!AB32="D"),"O","")</f>
        <v/>
      </c>
      <c r="AB32" s="51" t="str">
        <f>IF(AND(Deflecteur!AB32="D",Deflecteur!AC32="D"),"O","")</f>
        <v/>
      </c>
      <c r="AC32" s="51" t="str">
        <f>IF(AND(Deflecteur!AC32="D",Deflecteur!AD32="D"),"O","")</f>
        <v/>
      </c>
      <c r="AD32" s="51" t="str">
        <f>IF(AND(Deflecteur!AD32="D",Deflecteur!AE32="D"),"O","")</f>
        <v/>
      </c>
      <c r="AE32" s="51" t="str">
        <f>IF(AND(Deflecteur!AE32="D",Deflecteur!AF32="D"),"O","")</f>
        <v/>
      </c>
      <c r="AF32" s="51" t="str">
        <f>IF(AND(Deflecteur!AF32="D",Deflecteur!AG32="D"),"O","")</f>
        <v/>
      </c>
      <c r="AG32" s="51" t="str">
        <f>IF(AND(Deflecteur!AG32="D",Deflecteur!AH32="D"),"O","")</f>
        <v/>
      </c>
      <c r="AH32" s="51" t="str">
        <f>IF(AND(Deflecteur!AH32="D",Deflecteur!AI32="D"),"O","")</f>
        <v/>
      </c>
      <c r="AI32" s="51" t="str">
        <f>IF(AND(Deflecteur!AI32="D",Deflecteur!AJ32="D"),"O","")</f>
        <v/>
      </c>
      <c r="AJ32" s="51" t="str">
        <f>IF(AND(Deflecteur!AJ32="D",Deflecteur!AK32="D"),"O","")</f>
        <v/>
      </c>
      <c r="AK32" s="51" t="str">
        <f>IF(AND(Deflecteur!AK32="D",Deflecteur!AL32="D"),"O","")</f>
        <v/>
      </c>
      <c r="AL32" s="51" t="str">
        <f>IF(AND(Deflecteur!AL32="D",Deflecteur!AM32="D"),"O","")</f>
        <v/>
      </c>
      <c r="AM32" s="51" t="str">
        <f>IF(AND(Deflecteur!AM32="D",Deflecteur!AN32="D"),"O","")</f>
        <v/>
      </c>
      <c r="AN32" s="51" t="str">
        <f>IF(AND(Deflecteur!AN32="D",Deflecteur!AO32="D"),"O","")</f>
        <v/>
      </c>
      <c r="AO32" s="51" t="str">
        <f>IF(AND(Deflecteur!AO32="D",Deflecteur!AP32="D"),"O","")</f>
        <v/>
      </c>
      <c r="AP32" s="51" t="str">
        <f>IF(AND(Deflecteur!AP32="D",Deflecteur!AQ32="D"),"O","")</f>
        <v/>
      </c>
      <c r="AQ32" s="51" t="str">
        <f>IF(AND(Deflecteur!AQ32="D",Deflecteur!AR32="D"),"O","")</f>
        <v/>
      </c>
      <c r="AR32" s="51" t="str">
        <f>IF(AND(Deflecteur!AR32="D",Deflecteur!AS32="D"),"O","")</f>
        <v/>
      </c>
      <c r="AS32" s="51" t="str">
        <f>IF(AND(Deflecteur!AS32="D",Deflecteur!AT32="D"),"O","")</f>
        <v/>
      </c>
      <c r="AT32" s="51" t="str">
        <f>IF(AND(Deflecteur!AT32="D",Deflecteur!AU32="D"),"O","")</f>
        <v/>
      </c>
      <c r="AU32" s="51" t="str">
        <f>IF(AND(Deflecteur!AU32="D",Deflecteur!AV32="D"),"O","")</f>
        <v/>
      </c>
      <c r="AV32" s="51" t="str">
        <f>IF(AND(Deflecteur!AV32="D",Deflecteur!AW32="D"),"O","")</f>
        <v/>
      </c>
      <c r="AW32" s="51" t="str">
        <f>IF(AND(Deflecteur!AW32="D",Deflecteur!AX32="D"),"O","")</f>
        <v/>
      </c>
      <c r="AX32" s="51" t="str">
        <f>IF(AND(Deflecteur!AX32="D",Deflecteur!AY32="D"),"O","")</f>
        <v/>
      </c>
      <c r="AY32" s="51" t="str">
        <f>IF(AND(Deflecteur!AY32="D",Deflecteur!AZ32="D"),"O","")</f>
        <v/>
      </c>
      <c r="AZ32" s="51" t="str">
        <f>IF(AND(Deflecteur!AZ32="D",Deflecteur!BA32="D"),"O","")</f>
        <v/>
      </c>
      <c r="BA32" s="51" t="str">
        <f>IF(AND(Deflecteur!BA32="D",Deflecteur!BB32="D"),"O","")</f>
        <v/>
      </c>
      <c r="BB32" s="51" t="str">
        <f>IF(AND(Deflecteur!BB32="D",Deflecteur!BC32="D"),"O","")</f>
        <v/>
      </c>
      <c r="BC32" s="51" t="str">
        <f>IF(AND(Deflecteur!BC32="D",Deflecteur!BD32="D"),"O","")</f>
        <v/>
      </c>
      <c r="BD32" s="51" t="str">
        <f>IF(AND(Deflecteur!BD32="D",Deflecteur!BE32="D"),"O","")</f>
        <v/>
      </c>
      <c r="BE32" s="51" t="str">
        <f>IF(AND(Deflecteur!BE32="D",Deflecteur!BF32="D"),"O","")</f>
        <v/>
      </c>
      <c r="BF32" s="51" t="str">
        <f>IF(AND(Deflecteur!BF32="D",Deflecteur!BG32="D"),"O","")</f>
        <v/>
      </c>
      <c r="BG32" s="51" t="str">
        <f>IF(AND(Deflecteur!BG32="D",Deflecteur!BH32="D"),"O","")</f>
        <v/>
      </c>
      <c r="BH32" s="51" t="str">
        <f>IF(AND(Deflecteur!BH32="D",Deflecteur!BI32="D"),"O","")</f>
        <v/>
      </c>
      <c r="BI32" s="51" t="str">
        <f>IF(AND(Deflecteur!BI32="D",Deflecteur!BJ32="D"),"O","")</f>
        <v/>
      </c>
      <c r="BJ32" s="51" t="str">
        <f>IF(AND(Deflecteur!BJ32="D",Deflecteur!BK32="D"),"O","")</f>
        <v/>
      </c>
      <c r="BK32" s="51" t="str">
        <f>IF(AND(Deflecteur!BK32="D",Deflecteur!BL32="D"),"O","")</f>
        <v/>
      </c>
      <c r="BL32" s="51" t="str">
        <f>IF(AND(Deflecteur!BL32="D",Deflecteur!BM32="D"),"O","")</f>
        <v/>
      </c>
      <c r="BM32" s="51" t="str">
        <f>IF(AND(Deflecteur!BM32="D",Deflecteur!BN32="D"),"O","")</f>
        <v/>
      </c>
      <c r="BN32" s="51" t="str">
        <f>IF(AND(Deflecteur!BN32="D",Deflecteur!BO32="D"),"O","")</f>
        <v/>
      </c>
      <c r="BO32" s="51" t="str">
        <f>IF(AND(Deflecteur!BO32="D",Deflecteur!BP32="D"),"O","")</f>
        <v/>
      </c>
      <c r="BP32" s="51" t="str">
        <f>IF(AND(Deflecteur!BP32="D",Deflecteur!BQ32="D"),"O","")</f>
        <v/>
      </c>
      <c r="BQ32" s="51" t="str">
        <f>IF(AND(Deflecteur!BQ32="D",Deflecteur!BR32="D"),"O","")</f>
        <v/>
      </c>
      <c r="BR32" s="51" t="str">
        <f>IF(AND(Deflecteur!BR32="D",Deflecteur!BS32="D"),"O","")</f>
        <v/>
      </c>
      <c r="BS32" s="51" t="str">
        <f>IF(AND(Deflecteur!BS32="D",Deflecteur!BT32="D"),"O","")</f>
        <v/>
      </c>
      <c r="BT32" s="51" t="str">
        <f>IF(AND(Deflecteur!BT32="D",Deflecteur!BU32="D"),"O","")</f>
        <v/>
      </c>
      <c r="BU32" s="51" t="str">
        <f>IF(AND(Deflecteur!BU32="D",Deflecteur!BV32="D"),"O","")</f>
        <v/>
      </c>
      <c r="BV32" s="51" t="str">
        <f>IF(AND(Deflecteur!BV32="D",Deflecteur!BW32="D"),"O","")</f>
        <v/>
      </c>
      <c r="BW32" s="51" t="str">
        <f>IF(AND(Deflecteur!BW32="D",Deflecteur!BX32="D"),"O","")</f>
        <v/>
      </c>
      <c r="BX32" s="51" t="str">
        <f>IF(AND(Deflecteur!BX32="D",Deflecteur!BY32="D"),"O","")</f>
        <v/>
      </c>
      <c r="BY32" s="51" t="str">
        <f>IF(AND(Deflecteur!BY32="D",Deflecteur!BZ32="D"),"O","")</f>
        <v/>
      </c>
      <c r="BZ32" s="51" t="str">
        <f>IF(AND(Deflecteur!BZ32="D",Deflecteur!CA32="D"),"O","")</f>
        <v/>
      </c>
      <c r="CA32" s="51" t="str">
        <f>IF(AND(Deflecteur!CA32="D",Deflecteur!CB32="D"),"O","")</f>
        <v/>
      </c>
      <c r="CB32" s="51" t="str">
        <f>IF(AND(Deflecteur!CB32="D",Deflecteur!CC32="D"),"O","")</f>
        <v/>
      </c>
      <c r="CC32" s="51" t="str">
        <f>IF(AND(Deflecteur!CC32="D",Deflecteur!CD32="D"),"O","")</f>
        <v/>
      </c>
      <c r="CD32" s="51" t="str">
        <f>IF(AND(Deflecteur!CD32="D",Deflecteur!CE32="D"),"O","")</f>
        <v/>
      </c>
      <c r="CE32" s="51" t="str">
        <f>IF(AND(Deflecteur!CE32="D",Deflecteur!CF32="D"),"O","")</f>
        <v/>
      </c>
      <c r="CF32" s="51" t="str">
        <f>IF(AND(Deflecteur!CF32="D",Deflecteur!CG32="D"),"O","")</f>
        <v/>
      </c>
      <c r="CG32" s="51" t="str">
        <f>IF(AND(Deflecteur!CG32="D",Deflecteur!CH32="D"),"O","")</f>
        <v/>
      </c>
      <c r="CH32" s="51" t="str">
        <f>IF(AND(Deflecteur!CH32="D",Deflecteur!CI32="D"),"O","")</f>
        <v/>
      </c>
      <c r="CI32" s="51" t="str">
        <f>IF(AND(Deflecteur!CI32="D",Deflecteur!CJ32="D"),"O","")</f>
        <v/>
      </c>
      <c r="CJ32" s="51" t="str">
        <f>IF(AND(Deflecteur!CJ32="D",Deflecteur!CK32="D"),"O","")</f>
        <v/>
      </c>
      <c r="CK32" s="51" t="str">
        <f>IF(AND(Deflecteur!CK32="D",Deflecteur!CL32="D"),"O","")</f>
        <v/>
      </c>
      <c r="CL32" s="51" t="str">
        <f>IF(AND(Deflecteur!CL32="D",Deflecteur!CM32="D"),"O","")</f>
        <v/>
      </c>
      <c r="CM32" s="51" t="str">
        <f>IF(AND(Deflecteur!CM32="D",Deflecteur!CN32="D"),"O","")</f>
        <v/>
      </c>
      <c r="CN32" s="51" t="str">
        <f>IF(AND(Deflecteur!CN32="D",Deflecteur!CO32="D"),"O","")</f>
        <v/>
      </c>
      <c r="CO32" s="51" t="str">
        <f>IF(AND(Deflecteur!CO32="D",Deflecteur!CP32="D"),"O","")</f>
        <v/>
      </c>
      <c r="CP32" s="51" t="str">
        <f>IF(AND(Deflecteur!CP32="D",Deflecteur!CQ32="D"),"O","")</f>
        <v/>
      </c>
      <c r="CQ32" s="51" t="str">
        <f>IF(AND(Deflecteur!CQ32="D",Deflecteur!CR32="D"),"O","")</f>
        <v/>
      </c>
      <c r="CR32" s="51" t="str">
        <f>IF(AND(Deflecteur!CR32="D",Deflecteur!CS32="D"),"O","")</f>
        <v/>
      </c>
      <c r="CS32" s="51" t="str">
        <f>IF(AND(Deflecteur!CS32="D",Deflecteur!CT32="D"),"O","")</f>
        <v/>
      </c>
      <c r="CT32" s="51" t="str">
        <f>IF(AND(Deflecteur!CT32="D",Deflecteur!CU32="D"),"O","")</f>
        <v/>
      </c>
      <c r="CU32" s="51" t="str">
        <f>IF(AND(Deflecteur!CU32="D",Deflecteur!CV32="D"),"O","")</f>
        <v/>
      </c>
      <c r="CV32" s="51" t="str">
        <f>IF(AND(Deflecteur!CV32="D",Deflecteur!CW32="D"),"O","")</f>
        <v/>
      </c>
      <c r="CW32" s="51" t="str">
        <f>IF(AND(Deflecteur!CW32="D",Deflecteur!CX32="D"),"O","")</f>
        <v/>
      </c>
      <c r="CX32" s="51" t="str">
        <f>IF(AND(Deflecteur!CX32="D",Deflecteur!CY32="D"),"O","")</f>
        <v/>
      </c>
      <c r="CY32" s="51" t="str">
        <f>IF(AND(Deflecteur!CY32="D",Deflecteur!CZ32="D"),"O","")</f>
        <v/>
      </c>
      <c r="CZ32" s="51" t="str">
        <f>IF(AND(Deflecteur!CZ32="D",Deflecteur!DA32="D"),"O","")</f>
        <v/>
      </c>
      <c r="DA32" s="51" t="str">
        <f>IF(AND(Deflecteur!DA32="D",Deflecteur!DB32="D"),"O","")</f>
        <v/>
      </c>
      <c r="DB32" s="51" t="str">
        <f>IF(AND(Deflecteur!DB32="D",Deflecteur!DC32="D"),"O","")</f>
        <v/>
      </c>
      <c r="DC32" s="51" t="str">
        <f>IF(AND(Deflecteur!DC32="D",Deflecteur!DD32="D"),"O","")</f>
        <v/>
      </c>
      <c r="DD32" s="52" t="str">
        <f>IF(AND(Deflecteur!DD32="D",Deflecteur!DE32="D"),"O","")</f>
        <v/>
      </c>
      <c r="DE32" s="5" t="str">
        <f>IF(AND(Deflecteur!DE32="D",Deflecteur!DF32="D"),"O","")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IF(AND(Deflecteur!B33="D",Deflecteur!C33="D"),"O","")</f>
        <v/>
      </c>
      <c r="C33" s="50" t="str">
        <f>IF(AND(Deflecteur!C33="D",Deflecteur!D33="D"),"O","")</f>
        <v/>
      </c>
      <c r="D33" s="51" t="str">
        <f>IF(AND(Deflecteur!D33="D",Deflecteur!E33="D"),"O","")</f>
        <v/>
      </c>
      <c r="E33" s="51" t="str">
        <f>IF(AND(Deflecteur!E33="D",Deflecteur!F33="D"),"O","")</f>
        <v/>
      </c>
      <c r="F33" s="51" t="str">
        <f>IF(AND(Deflecteur!F33="D",Deflecteur!G33="D"),"O","")</f>
        <v/>
      </c>
      <c r="G33" s="51" t="str">
        <f>IF(AND(Deflecteur!G33="D",Deflecteur!H33="D"),"O","")</f>
        <v/>
      </c>
      <c r="H33" s="51" t="str">
        <f>IF(AND(Deflecteur!H33="D",Deflecteur!I33="D"),"O","")</f>
        <v/>
      </c>
      <c r="I33" s="51" t="str">
        <f>IF(AND(Deflecteur!I33="D",Deflecteur!J33="D"),"O","")</f>
        <v/>
      </c>
      <c r="J33" s="51" t="str">
        <f>IF(AND(Deflecteur!J33="D",Deflecteur!K33="D"),"O","")</f>
        <v/>
      </c>
      <c r="K33" s="51" t="str">
        <f>IF(AND(Deflecteur!K33="D",Deflecteur!L33="D"),"O","")</f>
        <v/>
      </c>
      <c r="L33" s="51" t="str">
        <f>IF(AND(Deflecteur!L33="D",Deflecteur!M33="D"),"O","")</f>
        <v/>
      </c>
      <c r="M33" s="51" t="str">
        <f>IF(AND(Deflecteur!M33="D",Deflecteur!N33="D"),"O","")</f>
        <v/>
      </c>
      <c r="N33" s="51" t="str">
        <f>IF(AND(Deflecteur!N33="D",Deflecteur!O33="D"),"O","")</f>
        <v/>
      </c>
      <c r="O33" s="51" t="str">
        <f>IF(AND(Deflecteur!O33="D",Deflecteur!P33="D"),"O","")</f>
        <v/>
      </c>
      <c r="P33" s="51" t="str">
        <f>IF(AND(Deflecteur!P33="D",Deflecteur!Q33="D"),"O","")</f>
        <v/>
      </c>
      <c r="Q33" s="51" t="str">
        <f>IF(AND(Deflecteur!Q33="D",Deflecteur!R33="D"),"O","")</f>
        <v/>
      </c>
      <c r="R33" s="51" t="str">
        <f>IF(AND(Deflecteur!R33="D",Deflecteur!S33="D"),"O","")</f>
        <v/>
      </c>
      <c r="S33" s="51" t="str">
        <f>IF(AND(Deflecteur!S33="D",Deflecteur!T33="D"),"O","")</f>
        <v/>
      </c>
      <c r="T33" s="51" t="str">
        <f>IF(AND(Deflecteur!T33="D",Deflecteur!U33="D"),"O","")</f>
        <v/>
      </c>
      <c r="U33" s="51" t="str">
        <f>IF(AND(Deflecteur!U33="D",Deflecteur!V33="D"),"O","")</f>
        <v/>
      </c>
      <c r="V33" s="51" t="str">
        <f>IF(AND(Deflecteur!V33="D",Deflecteur!W33="D"),"O","")</f>
        <v/>
      </c>
      <c r="W33" s="51" t="str">
        <f>IF(AND(Deflecteur!W33="D",Deflecteur!X33="D"),"O","")</f>
        <v/>
      </c>
      <c r="X33" s="51" t="str">
        <f>IF(AND(Deflecteur!X33="D",Deflecteur!Y33="D"),"O","")</f>
        <v/>
      </c>
      <c r="Y33" s="51" t="str">
        <f>IF(AND(Deflecteur!Y33="D",Deflecteur!Z33="D"),"O","")</f>
        <v/>
      </c>
      <c r="Z33" s="51" t="str">
        <f>IF(AND(Deflecteur!Z33="D",Deflecteur!AA33="D"),"O","")</f>
        <v/>
      </c>
      <c r="AA33" s="51" t="str">
        <f>IF(AND(Deflecteur!AA33="D",Deflecteur!AB33="D"),"O","")</f>
        <v/>
      </c>
      <c r="AB33" s="51" t="str">
        <f>IF(AND(Deflecteur!AB33="D",Deflecteur!AC33="D"),"O","")</f>
        <v/>
      </c>
      <c r="AC33" s="51" t="str">
        <f>IF(AND(Deflecteur!AC33="D",Deflecteur!AD33="D"),"O","")</f>
        <v/>
      </c>
      <c r="AD33" s="51" t="str">
        <f>IF(AND(Deflecteur!AD33="D",Deflecteur!AE33="D"),"O","")</f>
        <v/>
      </c>
      <c r="AE33" s="51" t="str">
        <f>IF(AND(Deflecteur!AE33="D",Deflecteur!AF33="D"),"O","")</f>
        <v/>
      </c>
      <c r="AF33" s="51" t="str">
        <f>IF(AND(Deflecteur!AF33="D",Deflecteur!AG33="D"),"O","")</f>
        <v/>
      </c>
      <c r="AG33" s="51" t="str">
        <f>IF(AND(Deflecteur!AG33="D",Deflecteur!AH33="D"),"O","")</f>
        <v/>
      </c>
      <c r="AH33" s="51" t="str">
        <f>IF(AND(Deflecteur!AH33="D",Deflecteur!AI33="D"),"O","")</f>
        <v/>
      </c>
      <c r="AI33" s="51" t="str">
        <f>IF(AND(Deflecteur!AI33="D",Deflecteur!AJ33="D"),"O","")</f>
        <v/>
      </c>
      <c r="AJ33" s="51" t="str">
        <f>IF(AND(Deflecteur!AJ33="D",Deflecteur!AK33="D"),"O","")</f>
        <v/>
      </c>
      <c r="AK33" s="51" t="str">
        <f>IF(AND(Deflecteur!AK33="D",Deflecteur!AL33="D"),"O","")</f>
        <v/>
      </c>
      <c r="AL33" s="51" t="str">
        <f>IF(AND(Deflecteur!AL33="D",Deflecteur!AM33="D"),"O","")</f>
        <v/>
      </c>
      <c r="AM33" s="51" t="str">
        <f>IF(AND(Deflecteur!AM33="D",Deflecteur!AN33="D"),"O","")</f>
        <v/>
      </c>
      <c r="AN33" s="51" t="str">
        <f>IF(AND(Deflecteur!AN33="D",Deflecteur!AO33="D"),"O","")</f>
        <v/>
      </c>
      <c r="AO33" s="51" t="str">
        <f>IF(AND(Deflecteur!AO33="D",Deflecteur!AP33="D"),"O","")</f>
        <v/>
      </c>
      <c r="AP33" s="51" t="str">
        <f>IF(AND(Deflecteur!AP33="D",Deflecteur!AQ33="D"),"O","")</f>
        <v/>
      </c>
      <c r="AQ33" s="51" t="str">
        <f>IF(AND(Deflecteur!AQ33="D",Deflecteur!AR33="D"),"O","")</f>
        <v/>
      </c>
      <c r="AR33" s="51" t="str">
        <f>IF(AND(Deflecteur!AR33="D",Deflecteur!AS33="D"),"O","")</f>
        <v/>
      </c>
      <c r="AS33" s="51" t="str">
        <f>IF(AND(Deflecteur!AS33="D",Deflecteur!AT33="D"),"O","")</f>
        <v/>
      </c>
      <c r="AT33" s="51" t="str">
        <f>IF(AND(Deflecteur!AT33="D",Deflecteur!AU33="D"),"O","")</f>
        <v/>
      </c>
      <c r="AU33" s="51" t="str">
        <f>IF(AND(Deflecteur!AU33="D",Deflecteur!AV33="D"),"O","")</f>
        <v/>
      </c>
      <c r="AV33" s="51" t="str">
        <f>IF(AND(Deflecteur!AV33="D",Deflecteur!AW33="D"),"O","")</f>
        <v/>
      </c>
      <c r="AW33" s="51" t="str">
        <f>IF(AND(Deflecteur!AW33="D",Deflecteur!AX33="D"),"O","")</f>
        <v/>
      </c>
      <c r="AX33" s="51" t="str">
        <f>IF(AND(Deflecteur!AX33="D",Deflecteur!AY33="D"),"O","")</f>
        <v/>
      </c>
      <c r="AY33" s="51" t="str">
        <f>IF(AND(Deflecteur!AY33="D",Deflecteur!AZ33="D"),"O","")</f>
        <v/>
      </c>
      <c r="AZ33" s="51" t="str">
        <f>IF(AND(Deflecteur!AZ33="D",Deflecteur!BA33="D"),"O","")</f>
        <v/>
      </c>
      <c r="BA33" s="51" t="str">
        <f>IF(AND(Deflecteur!BA33="D",Deflecteur!BB33="D"),"O","")</f>
        <v/>
      </c>
      <c r="BB33" s="51" t="str">
        <f>IF(AND(Deflecteur!BB33="D",Deflecteur!BC33="D"),"O","")</f>
        <v/>
      </c>
      <c r="BC33" s="51" t="str">
        <f>IF(AND(Deflecteur!BC33="D",Deflecteur!BD33="D"),"O","")</f>
        <v/>
      </c>
      <c r="BD33" s="51" t="str">
        <f>IF(AND(Deflecteur!BD33="D",Deflecteur!BE33="D"),"O","")</f>
        <v/>
      </c>
      <c r="BE33" s="51" t="str">
        <f>IF(AND(Deflecteur!BE33="D",Deflecteur!BF33="D"),"O","")</f>
        <v/>
      </c>
      <c r="BF33" s="51" t="str">
        <f>IF(AND(Deflecteur!BF33="D",Deflecteur!BG33="D"),"O","")</f>
        <v/>
      </c>
      <c r="BG33" s="51" t="str">
        <f>IF(AND(Deflecteur!BG33="D",Deflecteur!BH33="D"),"O","")</f>
        <v/>
      </c>
      <c r="BH33" s="51" t="str">
        <f>IF(AND(Deflecteur!BH33="D",Deflecteur!BI33="D"),"O","")</f>
        <v/>
      </c>
      <c r="BI33" s="51" t="str">
        <f>IF(AND(Deflecteur!BI33="D",Deflecteur!BJ33="D"),"O","")</f>
        <v/>
      </c>
      <c r="BJ33" s="51" t="str">
        <f>IF(AND(Deflecteur!BJ33="D",Deflecteur!BK33="D"),"O","")</f>
        <v/>
      </c>
      <c r="BK33" s="51" t="str">
        <f>IF(AND(Deflecteur!BK33="D",Deflecteur!BL33="D"),"O","")</f>
        <v/>
      </c>
      <c r="BL33" s="51" t="str">
        <f>IF(AND(Deflecteur!BL33="D",Deflecteur!BM33="D"),"O","")</f>
        <v/>
      </c>
      <c r="BM33" s="51" t="str">
        <f>IF(AND(Deflecteur!BM33="D",Deflecteur!BN33="D"),"O","")</f>
        <v/>
      </c>
      <c r="BN33" s="51" t="str">
        <f>IF(AND(Deflecteur!BN33="D",Deflecteur!BO33="D"),"O","")</f>
        <v/>
      </c>
      <c r="BO33" s="51" t="str">
        <f>IF(AND(Deflecteur!BO33="D",Deflecteur!BP33="D"),"O","")</f>
        <v/>
      </c>
      <c r="BP33" s="51" t="str">
        <f>IF(AND(Deflecteur!BP33="D",Deflecteur!BQ33="D"),"O","")</f>
        <v/>
      </c>
      <c r="BQ33" s="51" t="str">
        <f>IF(AND(Deflecteur!BQ33="D",Deflecteur!BR33="D"),"O","")</f>
        <v/>
      </c>
      <c r="BR33" s="51" t="str">
        <f>IF(AND(Deflecteur!BR33="D",Deflecteur!BS33="D"),"O","")</f>
        <v/>
      </c>
      <c r="BS33" s="51" t="str">
        <f>IF(AND(Deflecteur!BS33="D",Deflecteur!BT33="D"),"O","")</f>
        <v/>
      </c>
      <c r="BT33" s="51" t="str">
        <f>IF(AND(Deflecteur!BT33="D",Deflecteur!BU33="D"),"O","")</f>
        <v/>
      </c>
      <c r="BU33" s="51" t="str">
        <f>IF(AND(Deflecteur!BU33="D",Deflecteur!BV33="D"),"O","")</f>
        <v/>
      </c>
      <c r="BV33" s="51" t="str">
        <f>IF(AND(Deflecteur!BV33="D",Deflecteur!BW33="D"),"O","")</f>
        <v/>
      </c>
      <c r="BW33" s="51" t="str">
        <f>IF(AND(Deflecteur!BW33="D",Deflecteur!BX33="D"),"O","")</f>
        <v/>
      </c>
      <c r="BX33" s="51" t="str">
        <f>IF(AND(Deflecteur!BX33="D",Deflecteur!BY33="D"),"O","")</f>
        <v/>
      </c>
      <c r="BY33" s="51" t="str">
        <f>IF(AND(Deflecteur!BY33="D",Deflecteur!BZ33="D"),"O","")</f>
        <v/>
      </c>
      <c r="BZ33" s="51" t="str">
        <f>IF(AND(Deflecteur!BZ33="D",Deflecteur!CA33="D"),"O","")</f>
        <v/>
      </c>
      <c r="CA33" s="51" t="str">
        <f>IF(AND(Deflecteur!CA33="D",Deflecteur!CB33="D"),"O","")</f>
        <v/>
      </c>
      <c r="CB33" s="51" t="str">
        <f>IF(AND(Deflecteur!CB33="D",Deflecteur!CC33="D"),"O","")</f>
        <v/>
      </c>
      <c r="CC33" s="51" t="str">
        <f>IF(AND(Deflecteur!CC33="D",Deflecteur!CD33="D"),"O","")</f>
        <v/>
      </c>
      <c r="CD33" s="51" t="str">
        <f>IF(AND(Deflecteur!CD33="D",Deflecteur!CE33="D"),"O","")</f>
        <v/>
      </c>
      <c r="CE33" s="51" t="str">
        <f>IF(AND(Deflecteur!CE33="D",Deflecteur!CF33="D"),"O","")</f>
        <v/>
      </c>
      <c r="CF33" s="51" t="str">
        <f>IF(AND(Deflecteur!CF33="D",Deflecteur!CG33="D"),"O","")</f>
        <v/>
      </c>
      <c r="CG33" s="51" t="str">
        <f>IF(AND(Deflecteur!CG33="D",Deflecteur!CH33="D"),"O","")</f>
        <v/>
      </c>
      <c r="CH33" s="51" t="str">
        <f>IF(AND(Deflecteur!CH33="D",Deflecteur!CI33="D"),"O","")</f>
        <v/>
      </c>
      <c r="CI33" s="51" t="str">
        <f>IF(AND(Deflecteur!CI33="D",Deflecteur!CJ33="D"),"O","")</f>
        <v/>
      </c>
      <c r="CJ33" s="51" t="str">
        <f>IF(AND(Deflecteur!CJ33="D",Deflecteur!CK33="D"),"O","")</f>
        <v/>
      </c>
      <c r="CK33" s="51" t="str">
        <f>IF(AND(Deflecteur!CK33="D",Deflecteur!CL33="D"),"O","")</f>
        <v/>
      </c>
      <c r="CL33" s="51" t="str">
        <f>IF(AND(Deflecteur!CL33="D",Deflecteur!CM33="D"),"O","")</f>
        <v/>
      </c>
      <c r="CM33" s="51" t="str">
        <f>IF(AND(Deflecteur!CM33="D",Deflecteur!CN33="D"),"O","")</f>
        <v/>
      </c>
      <c r="CN33" s="51" t="str">
        <f>IF(AND(Deflecteur!CN33="D",Deflecteur!CO33="D"),"O","")</f>
        <v/>
      </c>
      <c r="CO33" s="51" t="str">
        <f>IF(AND(Deflecteur!CO33="D",Deflecteur!CP33="D"),"O","")</f>
        <v/>
      </c>
      <c r="CP33" s="51" t="str">
        <f>IF(AND(Deflecteur!CP33="D",Deflecteur!CQ33="D"),"O","")</f>
        <v/>
      </c>
      <c r="CQ33" s="51" t="str">
        <f>IF(AND(Deflecteur!CQ33="D",Deflecteur!CR33="D"),"O","")</f>
        <v/>
      </c>
      <c r="CR33" s="51" t="str">
        <f>IF(AND(Deflecteur!CR33="D",Deflecteur!CS33="D"),"O","")</f>
        <v/>
      </c>
      <c r="CS33" s="51" t="str">
        <f>IF(AND(Deflecteur!CS33="D",Deflecteur!CT33="D"),"O","")</f>
        <v/>
      </c>
      <c r="CT33" s="51" t="str">
        <f>IF(AND(Deflecteur!CT33="D",Deflecteur!CU33="D"),"O","")</f>
        <v/>
      </c>
      <c r="CU33" s="51" t="str">
        <f>IF(AND(Deflecteur!CU33="D",Deflecteur!CV33="D"),"O","")</f>
        <v/>
      </c>
      <c r="CV33" s="51" t="str">
        <f>IF(AND(Deflecteur!CV33="D",Deflecteur!CW33="D"),"O","")</f>
        <v/>
      </c>
      <c r="CW33" s="51" t="str">
        <f>IF(AND(Deflecteur!CW33="D",Deflecteur!CX33="D"),"O","")</f>
        <v/>
      </c>
      <c r="CX33" s="51" t="str">
        <f>IF(AND(Deflecteur!CX33="D",Deflecteur!CY33="D"),"O","")</f>
        <v/>
      </c>
      <c r="CY33" s="51" t="str">
        <f>IF(AND(Deflecteur!CY33="D",Deflecteur!CZ33="D"),"O","")</f>
        <v/>
      </c>
      <c r="CZ33" s="51" t="str">
        <f>IF(AND(Deflecteur!CZ33="D",Deflecteur!DA33="D"),"O","")</f>
        <v/>
      </c>
      <c r="DA33" s="51" t="str">
        <f>IF(AND(Deflecteur!DA33="D",Deflecteur!DB33="D"),"O","")</f>
        <v/>
      </c>
      <c r="DB33" s="51" t="str">
        <f>IF(AND(Deflecteur!DB33="D",Deflecteur!DC33="D"),"O","")</f>
        <v/>
      </c>
      <c r="DC33" s="51" t="str">
        <f>IF(AND(Deflecteur!DC33="D",Deflecteur!DD33="D"),"O","")</f>
        <v/>
      </c>
      <c r="DD33" s="52" t="str">
        <f>IF(AND(Deflecteur!DD33="D",Deflecteur!DE33="D"),"O","")</f>
        <v/>
      </c>
      <c r="DE33" s="5" t="str">
        <f>IF(AND(Deflecteur!DE33="D",Deflecteur!DF33="D"),"O","")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IF(AND(Deflecteur!B34="D",Deflecteur!C34="D"),"O","")</f>
        <v/>
      </c>
      <c r="C34" s="50" t="str">
        <f>IF(AND(Deflecteur!C34="D",Deflecteur!D34="D"),"O","")</f>
        <v/>
      </c>
      <c r="D34" s="51" t="str">
        <f>IF(AND(Deflecteur!D34="D",Deflecteur!E34="D"),"O","")</f>
        <v/>
      </c>
      <c r="E34" s="51" t="str">
        <f>IF(AND(Deflecteur!E34="D",Deflecteur!F34="D"),"O","")</f>
        <v/>
      </c>
      <c r="F34" s="51" t="str">
        <f>IF(AND(Deflecteur!F34="D",Deflecteur!G34="D"),"O","")</f>
        <v/>
      </c>
      <c r="G34" s="51" t="str">
        <f>IF(AND(Deflecteur!G34="D",Deflecteur!H34="D"),"O","")</f>
        <v/>
      </c>
      <c r="H34" s="51" t="str">
        <f>IF(AND(Deflecteur!H34="D",Deflecteur!I34="D"),"O","")</f>
        <v/>
      </c>
      <c r="I34" s="51" t="str">
        <f>IF(AND(Deflecteur!I34="D",Deflecteur!J34="D"),"O","")</f>
        <v/>
      </c>
      <c r="J34" s="51" t="str">
        <f>IF(AND(Deflecteur!J34="D",Deflecteur!K34="D"),"O","")</f>
        <v/>
      </c>
      <c r="K34" s="51" t="str">
        <f>IF(AND(Deflecteur!K34="D",Deflecteur!L34="D"),"O","")</f>
        <v/>
      </c>
      <c r="L34" s="51" t="str">
        <f>IF(AND(Deflecteur!L34="D",Deflecteur!M34="D"),"O","")</f>
        <v/>
      </c>
      <c r="M34" s="51" t="str">
        <f>IF(AND(Deflecteur!M34="D",Deflecteur!N34="D"),"O","")</f>
        <v/>
      </c>
      <c r="N34" s="51" t="str">
        <f>IF(AND(Deflecteur!N34="D",Deflecteur!O34="D"),"O","")</f>
        <v/>
      </c>
      <c r="O34" s="51" t="str">
        <f>IF(AND(Deflecteur!O34="D",Deflecteur!P34="D"),"O","")</f>
        <v/>
      </c>
      <c r="P34" s="51" t="str">
        <f>IF(AND(Deflecteur!P34="D",Deflecteur!Q34="D"),"O","")</f>
        <v/>
      </c>
      <c r="Q34" s="51" t="str">
        <f>IF(AND(Deflecteur!Q34="D",Deflecteur!R34="D"),"O","")</f>
        <v/>
      </c>
      <c r="R34" s="51" t="str">
        <f>IF(AND(Deflecteur!R34="D",Deflecteur!S34="D"),"O","")</f>
        <v/>
      </c>
      <c r="S34" s="51" t="str">
        <f>IF(AND(Deflecteur!S34="D",Deflecteur!T34="D"),"O","")</f>
        <v/>
      </c>
      <c r="T34" s="51" t="str">
        <f>IF(AND(Deflecteur!T34="D",Deflecteur!U34="D"),"O","")</f>
        <v/>
      </c>
      <c r="U34" s="51" t="str">
        <f>IF(AND(Deflecteur!U34="D",Deflecteur!V34="D"),"O","")</f>
        <v/>
      </c>
      <c r="V34" s="51" t="str">
        <f>IF(AND(Deflecteur!V34="D",Deflecteur!W34="D"),"O","")</f>
        <v/>
      </c>
      <c r="W34" s="51" t="str">
        <f>IF(AND(Deflecteur!W34="D",Deflecteur!X34="D"),"O","")</f>
        <v/>
      </c>
      <c r="X34" s="51" t="str">
        <f>IF(AND(Deflecteur!X34="D",Deflecteur!Y34="D"),"O","")</f>
        <v/>
      </c>
      <c r="Y34" s="51" t="str">
        <f>IF(AND(Deflecteur!Y34="D",Deflecteur!Z34="D"),"O","")</f>
        <v/>
      </c>
      <c r="Z34" s="51" t="str">
        <f>IF(AND(Deflecteur!Z34="D",Deflecteur!AA34="D"),"O","")</f>
        <v/>
      </c>
      <c r="AA34" s="51" t="str">
        <f>IF(AND(Deflecteur!AA34="D",Deflecteur!AB34="D"),"O","")</f>
        <v/>
      </c>
      <c r="AB34" s="51" t="str">
        <f>IF(AND(Deflecteur!AB34="D",Deflecteur!AC34="D"),"O","")</f>
        <v/>
      </c>
      <c r="AC34" s="51" t="str">
        <f>IF(AND(Deflecteur!AC34="D",Deflecteur!AD34="D"),"O","")</f>
        <v/>
      </c>
      <c r="AD34" s="51" t="str">
        <f>IF(AND(Deflecteur!AD34="D",Deflecteur!AE34="D"),"O","")</f>
        <v/>
      </c>
      <c r="AE34" s="51" t="str">
        <f>IF(AND(Deflecteur!AE34="D",Deflecteur!AF34="D"),"O","")</f>
        <v/>
      </c>
      <c r="AF34" s="51" t="str">
        <f>IF(AND(Deflecteur!AF34="D",Deflecteur!AG34="D"),"O","")</f>
        <v/>
      </c>
      <c r="AG34" s="51" t="str">
        <f>IF(AND(Deflecteur!AG34="D",Deflecteur!AH34="D"),"O","")</f>
        <v/>
      </c>
      <c r="AH34" s="51" t="str">
        <f>IF(AND(Deflecteur!AH34="D",Deflecteur!AI34="D"),"O","")</f>
        <v/>
      </c>
      <c r="AI34" s="51" t="str">
        <f>IF(AND(Deflecteur!AI34="D",Deflecteur!AJ34="D"),"O","")</f>
        <v/>
      </c>
      <c r="AJ34" s="51" t="str">
        <f>IF(AND(Deflecteur!AJ34="D",Deflecteur!AK34="D"),"O","")</f>
        <v/>
      </c>
      <c r="AK34" s="51" t="str">
        <f>IF(AND(Deflecteur!AK34="D",Deflecteur!AL34="D"),"O","")</f>
        <v/>
      </c>
      <c r="AL34" s="51" t="str">
        <f>IF(AND(Deflecteur!AL34="D",Deflecteur!AM34="D"),"O","")</f>
        <v/>
      </c>
      <c r="AM34" s="51" t="str">
        <f>IF(AND(Deflecteur!AM34="D",Deflecteur!AN34="D"),"O","")</f>
        <v/>
      </c>
      <c r="AN34" s="51" t="str">
        <f>IF(AND(Deflecteur!AN34="D",Deflecteur!AO34="D"),"O","")</f>
        <v/>
      </c>
      <c r="AO34" s="51" t="str">
        <f>IF(AND(Deflecteur!AO34="D",Deflecteur!AP34="D"),"O","")</f>
        <v/>
      </c>
      <c r="AP34" s="51" t="str">
        <f>IF(AND(Deflecteur!AP34="D",Deflecteur!AQ34="D"),"O","")</f>
        <v/>
      </c>
      <c r="AQ34" s="51" t="str">
        <f>IF(AND(Deflecteur!AQ34="D",Deflecteur!AR34="D"),"O","")</f>
        <v/>
      </c>
      <c r="AR34" s="51" t="str">
        <f>IF(AND(Deflecteur!AR34="D",Deflecteur!AS34="D"),"O","")</f>
        <v/>
      </c>
      <c r="AS34" s="51" t="str">
        <f>IF(AND(Deflecteur!AS34="D",Deflecteur!AT34="D"),"O","")</f>
        <v/>
      </c>
      <c r="AT34" s="51" t="str">
        <f>IF(AND(Deflecteur!AT34="D",Deflecteur!AU34="D"),"O","")</f>
        <v/>
      </c>
      <c r="AU34" s="51" t="str">
        <f>IF(AND(Deflecteur!AU34="D",Deflecteur!AV34="D"),"O","")</f>
        <v/>
      </c>
      <c r="AV34" s="51" t="str">
        <f>IF(AND(Deflecteur!AV34="D",Deflecteur!AW34="D"),"O","")</f>
        <v/>
      </c>
      <c r="AW34" s="51" t="str">
        <f>IF(AND(Deflecteur!AW34="D",Deflecteur!AX34="D"),"O","")</f>
        <v/>
      </c>
      <c r="AX34" s="51" t="str">
        <f>IF(AND(Deflecteur!AX34="D",Deflecteur!AY34="D"),"O","")</f>
        <v/>
      </c>
      <c r="AY34" s="51" t="str">
        <f>IF(AND(Deflecteur!AY34="D",Deflecteur!AZ34="D"),"O","")</f>
        <v/>
      </c>
      <c r="AZ34" s="51" t="str">
        <f>IF(AND(Deflecteur!AZ34="D",Deflecteur!BA34="D"),"O","")</f>
        <v/>
      </c>
      <c r="BA34" s="51" t="str">
        <f>IF(AND(Deflecteur!BA34="D",Deflecteur!BB34="D"),"O","")</f>
        <v/>
      </c>
      <c r="BB34" s="51" t="str">
        <f>IF(AND(Deflecteur!BB34="D",Deflecteur!BC34="D"),"O","")</f>
        <v/>
      </c>
      <c r="BC34" s="51" t="str">
        <f>IF(AND(Deflecteur!BC34="D",Deflecteur!BD34="D"),"O","")</f>
        <v/>
      </c>
      <c r="BD34" s="51" t="str">
        <f>IF(AND(Deflecteur!BD34="D",Deflecteur!BE34="D"),"O","")</f>
        <v/>
      </c>
      <c r="BE34" s="51" t="str">
        <f>IF(AND(Deflecteur!BE34="D",Deflecteur!BF34="D"),"O","")</f>
        <v/>
      </c>
      <c r="BF34" s="51" t="str">
        <f>IF(AND(Deflecteur!BF34="D",Deflecteur!BG34="D"),"O","")</f>
        <v/>
      </c>
      <c r="BG34" s="51" t="str">
        <f>IF(AND(Deflecteur!BG34="D",Deflecteur!BH34="D"),"O","")</f>
        <v/>
      </c>
      <c r="BH34" s="51" t="str">
        <f>IF(AND(Deflecteur!BH34="D",Deflecteur!BI34="D"),"O","")</f>
        <v/>
      </c>
      <c r="BI34" s="51" t="str">
        <f>IF(AND(Deflecteur!BI34="D",Deflecteur!BJ34="D"),"O","")</f>
        <v/>
      </c>
      <c r="BJ34" s="51" t="str">
        <f>IF(AND(Deflecteur!BJ34="D",Deflecteur!BK34="D"),"O","")</f>
        <v/>
      </c>
      <c r="BK34" s="51" t="str">
        <f>IF(AND(Deflecteur!BK34="D",Deflecteur!BL34="D"),"O","")</f>
        <v/>
      </c>
      <c r="BL34" s="51" t="str">
        <f>IF(AND(Deflecteur!BL34="D",Deflecteur!BM34="D"),"O","")</f>
        <v/>
      </c>
      <c r="BM34" s="51" t="str">
        <f>IF(AND(Deflecteur!BM34="D",Deflecteur!BN34="D"),"O","")</f>
        <v/>
      </c>
      <c r="BN34" s="51" t="str">
        <f>IF(AND(Deflecteur!BN34="D",Deflecteur!BO34="D"),"O","")</f>
        <v/>
      </c>
      <c r="BO34" s="51" t="str">
        <f>IF(AND(Deflecteur!BO34="D",Deflecteur!BP34="D"),"O","")</f>
        <v/>
      </c>
      <c r="BP34" s="51" t="str">
        <f>IF(AND(Deflecteur!BP34="D",Deflecteur!BQ34="D"),"O","")</f>
        <v/>
      </c>
      <c r="BQ34" s="51" t="str">
        <f>IF(AND(Deflecteur!BQ34="D",Deflecteur!BR34="D"),"O","")</f>
        <v/>
      </c>
      <c r="BR34" s="51" t="str">
        <f>IF(AND(Deflecteur!BR34="D",Deflecteur!BS34="D"),"O","")</f>
        <v/>
      </c>
      <c r="BS34" s="51" t="str">
        <f>IF(AND(Deflecteur!BS34="D",Deflecteur!BT34="D"),"O","")</f>
        <v/>
      </c>
      <c r="BT34" s="51" t="str">
        <f>IF(AND(Deflecteur!BT34="D",Deflecteur!BU34="D"),"O","")</f>
        <v/>
      </c>
      <c r="BU34" s="51" t="str">
        <f>IF(AND(Deflecteur!BU34="D",Deflecteur!BV34="D"),"O","")</f>
        <v/>
      </c>
      <c r="BV34" s="51" t="str">
        <f>IF(AND(Deflecteur!BV34="D",Deflecteur!BW34="D"),"O","")</f>
        <v/>
      </c>
      <c r="BW34" s="51" t="str">
        <f>IF(AND(Deflecteur!BW34="D",Deflecteur!BX34="D"),"O","")</f>
        <v/>
      </c>
      <c r="BX34" s="51" t="str">
        <f>IF(AND(Deflecteur!BX34="D",Deflecteur!BY34="D"),"O","")</f>
        <v/>
      </c>
      <c r="BY34" s="51" t="str">
        <f>IF(AND(Deflecteur!BY34="D",Deflecteur!BZ34="D"),"O","")</f>
        <v/>
      </c>
      <c r="BZ34" s="51" t="str">
        <f>IF(AND(Deflecteur!BZ34="D",Deflecteur!CA34="D"),"O","")</f>
        <v/>
      </c>
      <c r="CA34" s="51" t="str">
        <f>IF(AND(Deflecteur!CA34="D",Deflecteur!CB34="D"),"O","")</f>
        <v/>
      </c>
      <c r="CB34" s="51" t="str">
        <f>IF(AND(Deflecteur!CB34="D",Deflecteur!CC34="D"),"O","")</f>
        <v/>
      </c>
      <c r="CC34" s="51" t="str">
        <f>IF(AND(Deflecteur!CC34="D",Deflecteur!CD34="D"),"O","")</f>
        <v/>
      </c>
      <c r="CD34" s="51" t="str">
        <f>IF(AND(Deflecteur!CD34="D",Deflecteur!CE34="D"),"O","")</f>
        <v/>
      </c>
      <c r="CE34" s="51" t="str">
        <f>IF(AND(Deflecteur!CE34="D",Deflecteur!CF34="D"),"O","")</f>
        <v/>
      </c>
      <c r="CF34" s="51" t="str">
        <f>IF(AND(Deflecteur!CF34="D",Deflecteur!CG34="D"),"O","")</f>
        <v/>
      </c>
      <c r="CG34" s="51" t="str">
        <f>IF(AND(Deflecteur!CG34="D",Deflecteur!CH34="D"),"O","")</f>
        <v/>
      </c>
      <c r="CH34" s="51" t="str">
        <f>IF(AND(Deflecteur!CH34="D",Deflecteur!CI34="D"),"O","")</f>
        <v/>
      </c>
      <c r="CI34" s="51" t="str">
        <f>IF(AND(Deflecteur!CI34="D",Deflecteur!CJ34="D"),"O","")</f>
        <v/>
      </c>
      <c r="CJ34" s="51" t="str">
        <f>IF(AND(Deflecteur!CJ34="D",Deflecteur!CK34="D"),"O","")</f>
        <v/>
      </c>
      <c r="CK34" s="51" t="str">
        <f>IF(AND(Deflecteur!CK34="D",Deflecteur!CL34="D"),"O","")</f>
        <v/>
      </c>
      <c r="CL34" s="51" t="str">
        <f>IF(AND(Deflecteur!CL34="D",Deflecteur!CM34="D"),"O","")</f>
        <v/>
      </c>
      <c r="CM34" s="51" t="str">
        <f>IF(AND(Deflecteur!CM34="D",Deflecteur!CN34="D"),"O","")</f>
        <v/>
      </c>
      <c r="CN34" s="51" t="str">
        <f>IF(AND(Deflecteur!CN34="D",Deflecteur!CO34="D"),"O","")</f>
        <v/>
      </c>
      <c r="CO34" s="51" t="str">
        <f>IF(AND(Deflecteur!CO34="D",Deflecteur!CP34="D"),"O","")</f>
        <v/>
      </c>
      <c r="CP34" s="51" t="str">
        <f>IF(AND(Deflecteur!CP34="D",Deflecteur!CQ34="D"),"O","")</f>
        <v/>
      </c>
      <c r="CQ34" s="51" t="str">
        <f>IF(AND(Deflecteur!CQ34="D",Deflecteur!CR34="D"),"O","")</f>
        <v/>
      </c>
      <c r="CR34" s="51" t="str">
        <f>IF(AND(Deflecteur!CR34="D",Deflecteur!CS34="D"),"O","")</f>
        <v/>
      </c>
      <c r="CS34" s="51" t="str">
        <f>IF(AND(Deflecteur!CS34="D",Deflecteur!CT34="D"),"O","")</f>
        <v/>
      </c>
      <c r="CT34" s="51" t="str">
        <f>IF(AND(Deflecteur!CT34="D",Deflecteur!CU34="D"),"O","")</f>
        <v/>
      </c>
      <c r="CU34" s="51" t="str">
        <f>IF(AND(Deflecteur!CU34="D",Deflecteur!CV34="D"),"O","")</f>
        <v/>
      </c>
      <c r="CV34" s="51" t="str">
        <f>IF(AND(Deflecteur!CV34="D",Deflecteur!CW34="D"),"O","")</f>
        <v/>
      </c>
      <c r="CW34" s="51" t="str">
        <f>IF(AND(Deflecteur!CW34="D",Deflecteur!CX34="D"),"O","")</f>
        <v/>
      </c>
      <c r="CX34" s="51" t="str">
        <f>IF(AND(Deflecteur!CX34="D",Deflecteur!CY34="D"),"O","")</f>
        <v/>
      </c>
      <c r="CY34" s="51" t="str">
        <f>IF(AND(Deflecteur!CY34="D",Deflecteur!CZ34="D"),"O","")</f>
        <v/>
      </c>
      <c r="CZ34" s="51" t="str">
        <f>IF(AND(Deflecteur!CZ34="D",Deflecteur!DA34="D"),"O","")</f>
        <v/>
      </c>
      <c r="DA34" s="51" t="str">
        <f>IF(AND(Deflecteur!DA34="D",Deflecteur!DB34="D"),"O","")</f>
        <v/>
      </c>
      <c r="DB34" s="51" t="str">
        <f>IF(AND(Deflecteur!DB34="D",Deflecteur!DC34="D"),"O","")</f>
        <v/>
      </c>
      <c r="DC34" s="51" t="str">
        <f>IF(AND(Deflecteur!DC34="D",Deflecteur!DD34="D"),"O","")</f>
        <v/>
      </c>
      <c r="DD34" s="52" t="str">
        <f>IF(AND(Deflecteur!DD34="D",Deflecteur!DE34="D"),"O","")</f>
        <v/>
      </c>
      <c r="DE34" s="5" t="str">
        <f>IF(AND(Deflecteur!DE34="D",Deflecteur!DF34="D"),"O","")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IF(AND(Deflecteur!B35="D",Deflecteur!C35="D"),"O","")</f>
        <v/>
      </c>
      <c r="C35" s="50" t="str">
        <f>IF(AND(Deflecteur!C35="D",Deflecteur!D35="D"),"O","")</f>
        <v/>
      </c>
      <c r="D35" s="51" t="str">
        <f>IF(AND(Deflecteur!D35="D",Deflecteur!E35="D"),"O","")</f>
        <v/>
      </c>
      <c r="E35" s="51" t="str">
        <f>IF(AND(Deflecteur!E35="D",Deflecteur!F35="D"),"O","")</f>
        <v/>
      </c>
      <c r="F35" s="51" t="str">
        <f>IF(AND(Deflecteur!F35="D",Deflecteur!G35="D"),"O","")</f>
        <v/>
      </c>
      <c r="G35" s="51" t="str">
        <f>IF(AND(Deflecteur!G35="D",Deflecteur!H35="D"),"O","")</f>
        <v/>
      </c>
      <c r="H35" s="51" t="str">
        <f>IF(AND(Deflecteur!H35="D",Deflecteur!I35="D"),"O","")</f>
        <v/>
      </c>
      <c r="I35" s="51" t="str">
        <f>IF(AND(Deflecteur!I35="D",Deflecteur!J35="D"),"O","")</f>
        <v/>
      </c>
      <c r="J35" s="51" t="str">
        <f>IF(AND(Deflecteur!J35="D",Deflecteur!K35="D"),"O","")</f>
        <v/>
      </c>
      <c r="K35" s="51" t="str">
        <f>IF(AND(Deflecteur!K35="D",Deflecteur!L35="D"),"O","")</f>
        <v/>
      </c>
      <c r="L35" s="51" t="str">
        <f>IF(AND(Deflecteur!L35="D",Deflecteur!M35="D"),"O","")</f>
        <v/>
      </c>
      <c r="M35" s="51" t="str">
        <f>IF(AND(Deflecteur!M35="D",Deflecteur!N35="D"),"O","")</f>
        <v/>
      </c>
      <c r="N35" s="51" t="str">
        <f>IF(AND(Deflecteur!N35="D",Deflecteur!O35="D"),"O","")</f>
        <v/>
      </c>
      <c r="O35" s="51" t="str">
        <f>IF(AND(Deflecteur!O35="D",Deflecteur!P35="D"),"O","")</f>
        <v/>
      </c>
      <c r="P35" s="51" t="str">
        <f>IF(AND(Deflecteur!P35="D",Deflecteur!Q35="D"),"O","")</f>
        <v/>
      </c>
      <c r="Q35" s="51" t="str">
        <f>IF(AND(Deflecteur!Q35="D",Deflecteur!R35="D"),"O","")</f>
        <v/>
      </c>
      <c r="R35" s="51" t="str">
        <f>IF(AND(Deflecteur!R35="D",Deflecteur!S35="D"),"O","")</f>
        <v/>
      </c>
      <c r="S35" s="51" t="str">
        <f>IF(AND(Deflecteur!S35="D",Deflecteur!T35="D"),"O","")</f>
        <v/>
      </c>
      <c r="T35" s="51" t="str">
        <f>IF(AND(Deflecteur!T35="D",Deflecteur!U35="D"),"O","")</f>
        <v/>
      </c>
      <c r="U35" s="51" t="str">
        <f>IF(AND(Deflecteur!U35="D",Deflecteur!V35="D"),"O","")</f>
        <v/>
      </c>
      <c r="V35" s="51" t="str">
        <f>IF(AND(Deflecteur!V35="D",Deflecteur!W35="D"),"O","")</f>
        <v/>
      </c>
      <c r="W35" s="51" t="str">
        <f>IF(AND(Deflecteur!W35="D",Deflecteur!X35="D"),"O","")</f>
        <v/>
      </c>
      <c r="X35" s="51" t="str">
        <f>IF(AND(Deflecteur!X35="D",Deflecteur!Y35="D"),"O","")</f>
        <v/>
      </c>
      <c r="Y35" s="51" t="str">
        <f>IF(AND(Deflecteur!Y35="D",Deflecteur!Z35="D"),"O","")</f>
        <v/>
      </c>
      <c r="Z35" s="51" t="str">
        <f>IF(AND(Deflecteur!Z35="D",Deflecteur!AA35="D"),"O","")</f>
        <v/>
      </c>
      <c r="AA35" s="51" t="str">
        <f>IF(AND(Deflecteur!AA35="D",Deflecteur!AB35="D"),"O","")</f>
        <v/>
      </c>
      <c r="AB35" s="51" t="str">
        <f>IF(AND(Deflecteur!AB35="D",Deflecteur!AC35="D"),"O","")</f>
        <v/>
      </c>
      <c r="AC35" s="51" t="str">
        <f>IF(AND(Deflecteur!AC35="D",Deflecteur!AD35="D"),"O","")</f>
        <v/>
      </c>
      <c r="AD35" s="51" t="str">
        <f>IF(AND(Deflecteur!AD35="D",Deflecteur!AE35="D"),"O","")</f>
        <v/>
      </c>
      <c r="AE35" s="51" t="str">
        <f>IF(AND(Deflecteur!AE35="D",Deflecteur!AF35="D"),"O","")</f>
        <v/>
      </c>
      <c r="AF35" s="51" t="str">
        <f>IF(AND(Deflecteur!AF35="D",Deflecteur!AG35="D"),"O","")</f>
        <v/>
      </c>
      <c r="AG35" s="51" t="str">
        <f>IF(AND(Deflecteur!AG35="D",Deflecteur!AH35="D"),"O","")</f>
        <v/>
      </c>
      <c r="AH35" s="51" t="str">
        <f>IF(AND(Deflecteur!AH35="D",Deflecteur!AI35="D"),"O","")</f>
        <v/>
      </c>
      <c r="AI35" s="51" t="str">
        <f>IF(AND(Deflecteur!AI35="D",Deflecteur!AJ35="D"),"O","")</f>
        <v/>
      </c>
      <c r="AJ35" s="51" t="str">
        <f>IF(AND(Deflecteur!AJ35="D",Deflecteur!AK35="D"),"O","")</f>
        <v/>
      </c>
      <c r="AK35" s="51" t="str">
        <f>IF(AND(Deflecteur!AK35="D",Deflecteur!AL35="D"),"O","")</f>
        <v/>
      </c>
      <c r="AL35" s="51" t="str">
        <f>IF(AND(Deflecteur!AL35="D",Deflecteur!AM35="D"),"O","")</f>
        <v/>
      </c>
      <c r="AM35" s="51" t="str">
        <f>IF(AND(Deflecteur!AM35="D",Deflecteur!AN35="D"),"O","")</f>
        <v/>
      </c>
      <c r="AN35" s="51" t="str">
        <f>IF(AND(Deflecteur!AN35="D",Deflecteur!AO35="D"),"O","")</f>
        <v/>
      </c>
      <c r="AO35" s="51" t="str">
        <f>IF(AND(Deflecteur!AO35="D",Deflecteur!AP35="D"),"O","")</f>
        <v/>
      </c>
      <c r="AP35" s="51" t="str">
        <f>IF(AND(Deflecteur!AP35="D",Deflecteur!AQ35="D"),"O","")</f>
        <v/>
      </c>
      <c r="AQ35" s="51" t="str">
        <f>IF(AND(Deflecteur!AQ35="D",Deflecteur!AR35="D"),"O","")</f>
        <v/>
      </c>
      <c r="AR35" s="51" t="str">
        <f>IF(AND(Deflecteur!AR35="D",Deflecteur!AS35="D"),"O","")</f>
        <v/>
      </c>
      <c r="AS35" s="51" t="str">
        <f>IF(AND(Deflecteur!AS35="D",Deflecteur!AT35="D"),"O","")</f>
        <v/>
      </c>
      <c r="AT35" s="51" t="str">
        <f>IF(AND(Deflecteur!AT35="D",Deflecteur!AU35="D"),"O","")</f>
        <v/>
      </c>
      <c r="AU35" s="51" t="str">
        <f>IF(AND(Deflecteur!AU35="D",Deflecteur!AV35="D"),"O","")</f>
        <v/>
      </c>
      <c r="AV35" s="51" t="str">
        <f>IF(AND(Deflecteur!AV35="D",Deflecteur!AW35="D"),"O","")</f>
        <v/>
      </c>
      <c r="AW35" s="51" t="str">
        <f>IF(AND(Deflecteur!AW35="D",Deflecteur!AX35="D"),"O","")</f>
        <v/>
      </c>
      <c r="AX35" s="51" t="str">
        <f>IF(AND(Deflecteur!AX35="D",Deflecteur!AY35="D"),"O","")</f>
        <v/>
      </c>
      <c r="AY35" s="51" t="str">
        <f>IF(AND(Deflecteur!AY35="D",Deflecteur!AZ35="D"),"O","")</f>
        <v/>
      </c>
      <c r="AZ35" s="51" t="str">
        <f>IF(AND(Deflecteur!AZ35="D",Deflecteur!BA35="D"),"O","")</f>
        <v/>
      </c>
      <c r="BA35" s="51" t="str">
        <f>IF(AND(Deflecteur!BA35="D",Deflecteur!BB35="D"),"O","")</f>
        <v/>
      </c>
      <c r="BB35" s="51" t="str">
        <f>IF(AND(Deflecteur!BB35="D",Deflecteur!BC35="D"),"O","")</f>
        <v/>
      </c>
      <c r="BC35" s="51" t="str">
        <f>IF(AND(Deflecteur!BC35="D",Deflecteur!BD35="D"),"O","")</f>
        <v/>
      </c>
      <c r="BD35" s="51" t="str">
        <f>IF(AND(Deflecteur!BD35="D",Deflecteur!BE35="D"),"O","")</f>
        <v/>
      </c>
      <c r="BE35" s="51" t="str">
        <f>IF(AND(Deflecteur!BE35="D",Deflecteur!BF35="D"),"O","")</f>
        <v/>
      </c>
      <c r="BF35" s="51" t="str">
        <f>IF(AND(Deflecteur!BF35="D",Deflecteur!BG35="D"),"O","")</f>
        <v/>
      </c>
      <c r="BG35" s="51" t="str">
        <f>IF(AND(Deflecteur!BG35="D",Deflecteur!BH35="D"),"O","")</f>
        <v/>
      </c>
      <c r="BH35" s="51" t="str">
        <f>IF(AND(Deflecteur!BH35="D",Deflecteur!BI35="D"),"O","")</f>
        <v/>
      </c>
      <c r="BI35" s="51" t="str">
        <f>IF(AND(Deflecteur!BI35="D",Deflecteur!BJ35="D"),"O","")</f>
        <v/>
      </c>
      <c r="BJ35" s="51" t="str">
        <f>IF(AND(Deflecteur!BJ35="D",Deflecteur!BK35="D"),"O","")</f>
        <v/>
      </c>
      <c r="BK35" s="51" t="str">
        <f>IF(AND(Deflecteur!BK35="D",Deflecteur!BL35="D"),"O","")</f>
        <v/>
      </c>
      <c r="BL35" s="51" t="str">
        <f>IF(AND(Deflecteur!BL35="D",Deflecteur!BM35="D"),"O","")</f>
        <v/>
      </c>
      <c r="BM35" s="51" t="str">
        <f>IF(AND(Deflecteur!BM35="D",Deflecteur!BN35="D"),"O","")</f>
        <v/>
      </c>
      <c r="BN35" s="51" t="str">
        <f>IF(AND(Deflecteur!BN35="D",Deflecteur!BO35="D"),"O","")</f>
        <v/>
      </c>
      <c r="BO35" s="51" t="str">
        <f>IF(AND(Deflecteur!BO35="D",Deflecteur!BP35="D"),"O","")</f>
        <v/>
      </c>
      <c r="BP35" s="51" t="str">
        <f>IF(AND(Deflecteur!BP35="D",Deflecteur!BQ35="D"),"O","")</f>
        <v/>
      </c>
      <c r="BQ35" s="51" t="str">
        <f>IF(AND(Deflecteur!BQ35="D",Deflecteur!BR35="D"),"O","")</f>
        <v/>
      </c>
      <c r="BR35" s="51" t="str">
        <f>IF(AND(Deflecteur!BR35="D",Deflecteur!BS35="D"),"O","")</f>
        <v/>
      </c>
      <c r="BS35" s="51" t="str">
        <f>IF(AND(Deflecteur!BS35="D",Deflecteur!BT35="D"),"O","")</f>
        <v/>
      </c>
      <c r="BT35" s="51" t="str">
        <f>IF(AND(Deflecteur!BT35="D",Deflecteur!BU35="D"),"O","")</f>
        <v/>
      </c>
      <c r="BU35" s="51" t="str">
        <f>IF(AND(Deflecteur!BU35="D",Deflecteur!BV35="D"),"O","")</f>
        <v/>
      </c>
      <c r="BV35" s="51" t="str">
        <f>IF(AND(Deflecteur!BV35="D",Deflecteur!BW35="D"),"O","")</f>
        <v/>
      </c>
      <c r="BW35" s="51" t="str">
        <f>IF(AND(Deflecteur!BW35="D",Deflecteur!BX35="D"),"O","")</f>
        <v/>
      </c>
      <c r="BX35" s="51" t="str">
        <f>IF(AND(Deflecteur!BX35="D",Deflecteur!BY35="D"),"O","")</f>
        <v/>
      </c>
      <c r="BY35" s="51" t="str">
        <f>IF(AND(Deflecteur!BY35="D",Deflecteur!BZ35="D"),"O","")</f>
        <v/>
      </c>
      <c r="BZ35" s="51" t="str">
        <f>IF(AND(Deflecteur!BZ35="D",Deflecteur!CA35="D"),"O","")</f>
        <v/>
      </c>
      <c r="CA35" s="51" t="str">
        <f>IF(AND(Deflecteur!CA35="D",Deflecteur!CB35="D"),"O","")</f>
        <v/>
      </c>
      <c r="CB35" s="51" t="str">
        <f>IF(AND(Deflecteur!CB35="D",Deflecteur!CC35="D"),"O","")</f>
        <v/>
      </c>
      <c r="CC35" s="51" t="str">
        <f>IF(AND(Deflecteur!CC35="D",Deflecteur!CD35="D"),"O","")</f>
        <v/>
      </c>
      <c r="CD35" s="51" t="str">
        <f>IF(AND(Deflecteur!CD35="D",Deflecteur!CE35="D"),"O","")</f>
        <v/>
      </c>
      <c r="CE35" s="51" t="str">
        <f>IF(AND(Deflecteur!CE35="D",Deflecteur!CF35="D"),"O","")</f>
        <v/>
      </c>
      <c r="CF35" s="51" t="str">
        <f>IF(AND(Deflecteur!CF35="D",Deflecteur!CG35="D"),"O","")</f>
        <v/>
      </c>
      <c r="CG35" s="51" t="str">
        <f>IF(AND(Deflecteur!CG35="D",Deflecteur!CH35="D"),"O","")</f>
        <v/>
      </c>
      <c r="CH35" s="51" t="str">
        <f>IF(AND(Deflecteur!CH35="D",Deflecteur!CI35="D"),"O","")</f>
        <v/>
      </c>
      <c r="CI35" s="51" t="str">
        <f>IF(AND(Deflecteur!CI35="D",Deflecteur!CJ35="D"),"O","")</f>
        <v/>
      </c>
      <c r="CJ35" s="51" t="str">
        <f>IF(AND(Deflecteur!CJ35="D",Deflecteur!CK35="D"),"O","")</f>
        <v/>
      </c>
      <c r="CK35" s="51" t="str">
        <f>IF(AND(Deflecteur!CK35="D",Deflecteur!CL35="D"),"O","")</f>
        <v/>
      </c>
      <c r="CL35" s="51" t="str">
        <f>IF(AND(Deflecteur!CL35="D",Deflecteur!CM35="D"),"O","")</f>
        <v/>
      </c>
      <c r="CM35" s="51" t="str">
        <f>IF(AND(Deflecteur!CM35="D",Deflecteur!CN35="D"),"O","")</f>
        <v/>
      </c>
      <c r="CN35" s="51" t="str">
        <f>IF(AND(Deflecteur!CN35="D",Deflecteur!CO35="D"),"O","")</f>
        <v/>
      </c>
      <c r="CO35" s="51" t="str">
        <f>IF(AND(Deflecteur!CO35="D",Deflecteur!CP35="D"),"O","")</f>
        <v/>
      </c>
      <c r="CP35" s="51" t="str">
        <f>IF(AND(Deflecteur!CP35="D",Deflecteur!CQ35="D"),"O","")</f>
        <v/>
      </c>
      <c r="CQ35" s="51" t="str">
        <f>IF(AND(Deflecteur!CQ35="D",Deflecteur!CR35="D"),"O","")</f>
        <v/>
      </c>
      <c r="CR35" s="51" t="str">
        <f>IF(AND(Deflecteur!CR35="D",Deflecteur!CS35="D"),"O","")</f>
        <v/>
      </c>
      <c r="CS35" s="51" t="str">
        <f>IF(AND(Deflecteur!CS35="D",Deflecteur!CT35="D"),"O","")</f>
        <v/>
      </c>
      <c r="CT35" s="51" t="str">
        <f>IF(AND(Deflecteur!CT35="D",Deflecteur!CU35="D"),"O","")</f>
        <v/>
      </c>
      <c r="CU35" s="51" t="str">
        <f>IF(AND(Deflecteur!CU35="D",Deflecteur!CV35="D"),"O","")</f>
        <v/>
      </c>
      <c r="CV35" s="51" t="str">
        <f>IF(AND(Deflecteur!CV35="D",Deflecteur!CW35="D"),"O","")</f>
        <v/>
      </c>
      <c r="CW35" s="51" t="str">
        <f>IF(AND(Deflecteur!CW35="D",Deflecteur!CX35="D"),"O","")</f>
        <v/>
      </c>
      <c r="CX35" s="51" t="str">
        <f>IF(AND(Deflecteur!CX35="D",Deflecteur!CY35="D"),"O","")</f>
        <v/>
      </c>
      <c r="CY35" s="51" t="str">
        <f>IF(AND(Deflecteur!CY35="D",Deflecteur!CZ35="D"),"O","")</f>
        <v/>
      </c>
      <c r="CZ35" s="51" t="str">
        <f>IF(AND(Deflecteur!CZ35="D",Deflecteur!DA35="D"),"O","")</f>
        <v/>
      </c>
      <c r="DA35" s="51" t="str">
        <f>IF(AND(Deflecteur!DA35="D",Deflecteur!DB35="D"),"O","")</f>
        <v/>
      </c>
      <c r="DB35" s="51" t="str">
        <f>IF(AND(Deflecteur!DB35="D",Deflecteur!DC35="D"),"O","")</f>
        <v/>
      </c>
      <c r="DC35" s="51" t="str">
        <f>IF(AND(Deflecteur!DC35="D",Deflecteur!DD35="D"),"O","")</f>
        <v/>
      </c>
      <c r="DD35" s="52" t="str">
        <f>IF(AND(Deflecteur!DD35="D",Deflecteur!DE35="D"),"O","")</f>
        <v/>
      </c>
      <c r="DE35" s="5" t="str">
        <f>IF(AND(Deflecteur!DE35="D",Deflecteur!DF35="D"),"O","")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IF(AND(Deflecteur!B36="D",Deflecteur!C36="D"),"O","")</f>
        <v/>
      </c>
      <c r="C36" s="50" t="str">
        <f>IF(AND(Deflecteur!C36="D",Deflecteur!D36="D"),"O","")</f>
        <v/>
      </c>
      <c r="D36" s="51" t="str">
        <f>IF(AND(Deflecteur!D36="D",Deflecteur!E36="D"),"O","")</f>
        <v/>
      </c>
      <c r="E36" s="51" t="str">
        <f>IF(AND(Deflecteur!E36="D",Deflecteur!F36="D"),"O","")</f>
        <v/>
      </c>
      <c r="F36" s="51" t="str">
        <f>IF(AND(Deflecteur!F36="D",Deflecteur!G36="D"),"O","")</f>
        <v/>
      </c>
      <c r="G36" s="51" t="str">
        <f>IF(AND(Deflecteur!G36="D",Deflecteur!H36="D"),"O","")</f>
        <v/>
      </c>
      <c r="H36" s="51" t="str">
        <f>IF(AND(Deflecteur!H36="D",Deflecteur!I36="D"),"O","")</f>
        <v/>
      </c>
      <c r="I36" s="51" t="str">
        <f>IF(AND(Deflecteur!I36="D",Deflecteur!J36="D"),"O","")</f>
        <v/>
      </c>
      <c r="J36" s="51" t="str">
        <f>IF(AND(Deflecteur!J36="D",Deflecteur!K36="D"),"O","")</f>
        <v/>
      </c>
      <c r="K36" s="51" t="str">
        <f>IF(AND(Deflecteur!K36="D",Deflecteur!L36="D"),"O","")</f>
        <v/>
      </c>
      <c r="L36" s="51" t="str">
        <f>IF(AND(Deflecteur!L36="D",Deflecteur!M36="D"),"O","")</f>
        <v/>
      </c>
      <c r="M36" s="51" t="str">
        <f>IF(AND(Deflecteur!M36="D",Deflecteur!N36="D"),"O","")</f>
        <v/>
      </c>
      <c r="N36" s="51" t="str">
        <f>IF(AND(Deflecteur!N36="D",Deflecteur!O36="D"),"O","")</f>
        <v/>
      </c>
      <c r="O36" s="51" t="str">
        <f>IF(AND(Deflecteur!O36="D",Deflecteur!P36="D"),"O","")</f>
        <v/>
      </c>
      <c r="P36" s="51" t="str">
        <f>IF(AND(Deflecteur!P36="D",Deflecteur!Q36="D"),"O","")</f>
        <v/>
      </c>
      <c r="Q36" s="51" t="str">
        <f>IF(AND(Deflecteur!Q36="D",Deflecteur!R36="D"),"O","")</f>
        <v/>
      </c>
      <c r="R36" s="51" t="str">
        <f>IF(AND(Deflecteur!R36="D",Deflecteur!S36="D"),"O","")</f>
        <v/>
      </c>
      <c r="S36" s="51" t="str">
        <f>IF(AND(Deflecteur!S36="D",Deflecteur!T36="D"),"O","")</f>
        <v/>
      </c>
      <c r="T36" s="51" t="str">
        <f>IF(AND(Deflecteur!T36="D",Deflecteur!U36="D"),"O","")</f>
        <v/>
      </c>
      <c r="U36" s="51" t="str">
        <f>IF(AND(Deflecteur!U36="D",Deflecteur!V36="D"),"O","")</f>
        <v/>
      </c>
      <c r="V36" s="51" t="str">
        <f>IF(AND(Deflecteur!V36="D",Deflecteur!W36="D"),"O","")</f>
        <v/>
      </c>
      <c r="W36" s="51" t="str">
        <f>IF(AND(Deflecteur!W36="D",Deflecteur!X36="D"),"O","")</f>
        <v/>
      </c>
      <c r="X36" s="51" t="str">
        <f>IF(AND(Deflecteur!X36="D",Deflecteur!Y36="D"),"O","")</f>
        <v/>
      </c>
      <c r="Y36" s="51" t="str">
        <f>IF(AND(Deflecteur!Y36="D",Deflecteur!Z36="D"),"O","")</f>
        <v/>
      </c>
      <c r="Z36" s="51" t="str">
        <f>IF(AND(Deflecteur!Z36="D",Deflecteur!AA36="D"),"O","")</f>
        <v/>
      </c>
      <c r="AA36" s="51" t="str">
        <f>IF(AND(Deflecteur!AA36="D",Deflecteur!AB36="D"),"O","")</f>
        <v/>
      </c>
      <c r="AB36" s="51" t="str">
        <f>IF(AND(Deflecteur!AB36="D",Deflecteur!AC36="D"),"O","")</f>
        <v/>
      </c>
      <c r="AC36" s="51" t="str">
        <f>IF(AND(Deflecteur!AC36="D",Deflecteur!AD36="D"),"O","")</f>
        <v/>
      </c>
      <c r="AD36" s="51" t="str">
        <f>IF(AND(Deflecteur!AD36="D",Deflecteur!AE36="D"),"O","")</f>
        <v/>
      </c>
      <c r="AE36" s="51" t="str">
        <f>IF(AND(Deflecteur!AE36="D",Deflecteur!AF36="D"),"O","")</f>
        <v/>
      </c>
      <c r="AF36" s="51" t="str">
        <f>IF(AND(Deflecteur!AF36="D",Deflecteur!AG36="D"),"O","")</f>
        <v/>
      </c>
      <c r="AG36" s="51" t="str">
        <f>IF(AND(Deflecteur!AG36="D",Deflecteur!AH36="D"),"O","")</f>
        <v/>
      </c>
      <c r="AH36" s="51" t="str">
        <f>IF(AND(Deflecteur!AH36="D",Deflecteur!AI36="D"),"O","")</f>
        <v/>
      </c>
      <c r="AI36" s="51" t="str">
        <f>IF(AND(Deflecteur!AI36="D",Deflecteur!AJ36="D"),"O","")</f>
        <v/>
      </c>
      <c r="AJ36" s="51" t="str">
        <f>IF(AND(Deflecteur!AJ36="D",Deflecteur!AK36="D"),"O","")</f>
        <v/>
      </c>
      <c r="AK36" s="51" t="str">
        <f>IF(AND(Deflecteur!AK36="D",Deflecteur!AL36="D"),"O","")</f>
        <v/>
      </c>
      <c r="AL36" s="51" t="str">
        <f>IF(AND(Deflecteur!AL36="D",Deflecteur!AM36="D"),"O","")</f>
        <v/>
      </c>
      <c r="AM36" s="51" t="str">
        <f>IF(AND(Deflecteur!AM36="D",Deflecteur!AN36="D"),"O","")</f>
        <v/>
      </c>
      <c r="AN36" s="51" t="str">
        <f>IF(AND(Deflecteur!AN36="D",Deflecteur!AO36="D"),"O","")</f>
        <v/>
      </c>
      <c r="AO36" s="51" t="str">
        <f>IF(AND(Deflecteur!AO36="D",Deflecteur!AP36="D"),"O","")</f>
        <v/>
      </c>
      <c r="AP36" s="51" t="str">
        <f>IF(AND(Deflecteur!AP36="D",Deflecteur!AQ36="D"),"O","")</f>
        <v/>
      </c>
      <c r="AQ36" s="51" t="str">
        <f>IF(AND(Deflecteur!AQ36="D",Deflecteur!AR36="D"),"O","")</f>
        <v/>
      </c>
      <c r="AR36" s="51" t="str">
        <f>IF(AND(Deflecteur!AR36="D",Deflecteur!AS36="D"),"O","")</f>
        <v/>
      </c>
      <c r="AS36" s="51" t="str">
        <f>IF(AND(Deflecteur!AS36="D",Deflecteur!AT36="D"),"O","")</f>
        <v/>
      </c>
      <c r="AT36" s="51" t="str">
        <f>IF(AND(Deflecteur!AT36="D",Deflecteur!AU36="D"),"O","")</f>
        <v/>
      </c>
      <c r="AU36" s="51" t="str">
        <f>IF(AND(Deflecteur!AU36="D",Deflecteur!AV36="D"),"O","")</f>
        <v/>
      </c>
      <c r="AV36" s="51" t="str">
        <f>IF(AND(Deflecteur!AV36="D",Deflecteur!AW36="D"),"O","")</f>
        <v/>
      </c>
      <c r="AW36" s="51" t="str">
        <f>IF(AND(Deflecteur!AW36="D",Deflecteur!AX36="D"),"O","")</f>
        <v/>
      </c>
      <c r="AX36" s="51" t="str">
        <f>IF(AND(Deflecteur!AX36="D",Deflecteur!AY36="D"),"O","")</f>
        <v/>
      </c>
      <c r="AY36" s="51" t="str">
        <f>IF(AND(Deflecteur!AY36="D",Deflecteur!AZ36="D"),"O","")</f>
        <v/>
      </c>
      <c r="AZ36" s="51" t="str">
        <f>IF(AND(Deflecteur!AZ36="D",Deflecteur!BA36="D"),"O","")</f>
        <v/>
      </c>
      <c r="BA36" s="51" t="str">
        <f>IF(AND(Deflecteur!BA36="D",Deflecteur!BB36="D"),"O","")</f>
        <v/>
      </c>
      <c r="BB36" s="51" t="str">
        <f>IF(AND(Deflecteur!BB36="D",Deflecteur!BC36="D"),"O","")</f>
        <v/>
      </c>
      <c r="BC36" s="51" t="str">
        <f>IF(AND(Deflecteur!BC36="D",Deflecteur!BD36="D"),"O","")</f>
        <v/>
      </c>
      <c r="BD36" s="51" t="str">
        <f>IF(AND(Deflecteur!BD36="D",Deflecteur!BE36="D"),"O","")</f>
        <v/>
      </c>
      <c r="BE36" s="51" t="str">
        <f>IF(AND(Deflecteur!BE36="D",Deflecteur!BF36="D"),"O","")</f>
        <v/>
      </c>
      <c r="BF36" s="51" t="str">
        <f>IF(AND(Deflecteur!BF36="D",Deflecteur!BG36="D"),"O","")</f>
        <v/>
      </c>
      <c r="BG36" s="51" t="str">
        <f>IF(AND(Deflecteur!BG36="D",Deflecteur!BH36="D"),"O","")</f>
        <v/>
      </c>
      <c r="BH36" s="51" t="str">
        <f>IF(AND(Deflecteur!BH36="D",Deflecteur!BI36="D"),"O","")</f>
        <v/>
      </c>
      <c r="BI36" s="51" t="str">
        <f>IF(AND(Deflecteur!BI36="D",Deflecteur!BJ36="D"),"O","")</f>
        <v/>
      </c>
      <c r="BJ36" s="51" t="str">
        <f>IF(AND(Deflecteur!BJ36="D",Deflecteur!BK36="D"),"O","")</f>
        <v/>
      </c>
      <c r="BK36" s="51" t="str">
        <f>IF(AND(Deflecteur!BK36="D",Deflecteur!BL36="D"),"O","")</f>
        <v/>
      </c>
      <c r="BL36" s="51" t="str">
        <f>IF(AND(Deflecteur!BL36="D",Deflecteur!BM36="D"),"O","")</f>
        <v/>
      </c>
      <c r="BM36" s="51" t="str">
        <f>IF(AND(Deflecteur!BM36="D",Deflecteur!BN36="D"),"O","")</f>
        <v/>
      </c>
      <c r="BN36" s="51" t="str">
        <f>IF(AND(Deflecteur!BN36="D",Deflecteur!BO36="D"),"O","")</f>
        <v/>
      </c>
      <c r="BO36" s="51" t="str">
        <f>IF(AND(Deflecteur!BO36="D",Deflecteur!BP36="D"),"O","")</f>
        <v/>
      </c>
      <c r="BP36" s="51" t="str">
        <f>IF(AND(Deflecteur!BP36="D",Deflecteur!BQ36="D"),"O","")</f>
        <v/>
      </c>
      <c r="BQ36" s="51" t="str">
        <f>IF(AND(Deflecteur!BQ36="D",Deflecteur!BR36="D"),"O","")</f>
        <v/>
      </c>
      <c r="BR36" s="51" t="str">
        <f>IF(AND(Deflecteur!BR36="D",Deflecteur!BS36="D"),"O","")</f>
        <v/>
      </c>
      <c r="BS36" s="51" t="str">
        <f>IF(AND(Deflecteur!BS36="D",Deflecteur!BT36="D"),"O","")</f>
        <v/>
      </c>
      <c r="BT36" s="51" t="str">
        <f>IF(AND(Deflecteur!BT36="D",Deflecteur!BU36="D"),"O","")</f>
        <v/>
      </c>
      <c r="BU36" s="51" t="str">
        <f>IF(AND(Deflecteur!BU36="D",Deflecteur!BV36="D"),"O","")</f>
        <v/>
      </c>
      <c r="BV36" s="51" t="str">
        <f>IF(AND(Deflecteur!BV36="D",Deflecteur!BW36="D"),"O","")</f>
        <v/>
      </c>
      <c r="BW36" s="51" t="str">
        <f>IF(AND(Deflecteur!BW36="D",Deflecteur!BX36="D"),"O","")</f>
        <v/>
      </c>
      <c r="BX36" s="51" t="str">
        <f>IF(AND(Deflecteur!BX36="D",Deflecteur!BY36="D"),"O","")</f>
        <v/>
      </c>
      <c r="BY36" s="51" t="str">
        <f>IF(AND(Deflecteur!BY36="D",Deflecteur!BZ36="D"),"O","")</f>
        <v/>
      </c>
      <c r="BZ36" s="51" t="str">
        <f>IF(AND(Deflecteur!BZ36="D",Deflecteur!CA36="D"),"O","")</f>
        <v/>
      </c>
      <c r="CA36" s="51" t="str">
        <f>IF(AND(Deflecteur!CA36="D",Deflecteur!CB36="D"),"O","")</f>
        <v/>
      </c>
      <c r="CB36" s="51" t="str">
        <f>IF(AND(Deflecteur!CB36="D",Deflecteur!CC36="D"),"O","")</f>
        <v/>
      </c>
      <c r="CC36" s="51" t="str">
        <f>IF(AND(Deflecteur!CC36="D",Deflecteur!CD36="D"),"O","")</f>
        <v/>
      </c>
      <c r="CD36" s="51" t="str">
        <f>IF(AND(Deflecteur!CD36="D",Deflecteur!CE36="D"),"O","")</f>
        <v/>
      </c>
      <c r="CE36" s="51" t="str">
        <f>IF(AND(Deflecteur!CE36="D",Deflecteur!CF36="D"),"O","")</f>
        <v/>
      </c>
      <c r="CF36" s="51" t="str">
        <f>IF(AND(Deflecteur!CF36="D",Deflecteur!CG36="D"),"O","")</f>
        <v/>
      </c>
      <c r="CG36" s="51" t="str">
        <f>IF(AND(Deflecteur!CG36="D",Deflecteur!CH36="D"),"O","")</f>
        <v/>
      </c>
      <c r="CH36" s="51" t="str">
        <f>IF(AND(Deflecteur!CH36="D",Deflecteur!CI36="D"),"O","")</f>
        <v/>
      </c>
      <c r="CI36" s="51" t="str">
        <f>IF(AND(Deflecteur!CI36="D",Deflecteur!CJ36="D"),"O","")</f>
        <v/>
      </c>
      <c r="CJ36" s="51" t="str">
        <f>IF(AND(Deflecteur!CJ36="D",Deflecteur!CK36="D"),"O","")</f>
        <v/>
      </c>
      <c r="CK36" s="51" t="str">
        <f>IF(AND(Deflecteur!CK36="D",Deflecteur!CL36="D"),"O","")</f>
        <v/>
      </c>
      <c r="CL36" s="51" t="str">
        <f>IF(AND(Deflecteur!CL36="D",Deflecteur!CM36="D"),"O","")</f>
        <v/>
      </c>
      <c r="CM36" s="51" t="str">
        <f>IF(AND(Deflecteur!CM36="D",Deflecteur!CN36="D"),"O","")</f>
        <v/>
      </c>
      <c r="CN36" s="51" t="str">
        <f>IF(AND(Deflecteur!CN36="D",Deflecteur!CO36="D"),"O","")</f>
        <v/>
      </c>
      <c r="CO36" s="51" t="str">
        <f>IF(AND(Deflecteur!CO36="D",Deflecteur!CP36="D"),"O","")</f>
        <v/>
      </c>
      <c r="CP36" s="51" t="str">
        <f>IF(AND(Deflecteur!CP36="D",Deflecteur!CQ36="D"),"O","")</f>
        <v/>
      </c>
      <c r="CQ36" s="51" t="str">
        <f>IF(AND(Deflecteur!CQ36="D",Deflecteur!CR36="D"),"O","")</f>
        <v/>
      </c>
      <c r="CR36" s="51" t="str">
        <f>IF(AND(Deflecteur!CR36="D",Deflecteur!CS36="D"),"O","")</f>
        <v/>
      </c>
      <c r="CS36" s="51" t="str">
        <f>IF(AND(Deflecteur!CS36="D",Deflecteur!CT36="D"),"O","")</f>
        <v/>
      </c>
      <c r="CT36" s="51" t="str">
        <f>IF(AND(Deflecteur!CT36="D",Deflecteur!CU36="D"),"O","")</f>
        <v/>
      </c>
      <c r="CU36" s="51" t="str">
        <f>IF(AND(Deflecteur!CU36="D",Deflecteur!CV36="D"),"O","")</f>
        <v/>
      </c>
      <c r="CV36" s="51" t="str">
        <f>IF(AND(Deflecteur!CV36="D",Deflecteur!CW36="D"),"O","")</f>
        <v/>
      </c>
      <c r="CW36" s="51" t="str">
        <f>IF(AND(Deflecteur!CW36="D",Deflecteur!CX36="D"),"O","")</f>
        <v/>
      </c>
      <c r="CX36" s="51" t="str">
        <f>IF(AND(Deflecteur!CX36="D",Deflecteur!CY36="D"),"O","")</f>
        <v/>
      </c>
      <c r="CY36" s="51" t="str">
        <f>IF(AND(Deflecteur!CY36="D",Deflecteur!CZ36="D"),"O","")</f>
        <v/>
      </c>
      <c r="CZ36" s="51" t="str">
        <f>IF(AND(Deflecteur!CZ36="D",Deflecteur!DA36="D"),"O","")</f>
        <v/>
      </c>
      <c r="DA36" s="51" t="str">
        <f>IF(AND(Deflecteur!DA36="D",Deflecteur!DB36="D"),"O","")</f>
        <v/>
      </c>
      <c r="DB36" s="51" t="str">
        <f>IF(AND(Deflecteur!DB36="D",Deflecteur!DC36="D"),"O","")</f>
        <v/>
      </c>
      <c r="DC36" s="51" t="str">
        <f>IF(AND(Deflecteur!DC36="D",Deflecteur!DD36="D"),"O","")</f>
        <v/>
      </c>
      <c r="DD36" s="52" t="str">
        <f>IF(AND(Deflecteur!DD36="D",Deflecteur!DE36="D"),"O","")</f>
        <v/>
      </c>
      <c r="DE36" s="5" t="str">
        <f>IF(AND(Deflecteur!DE36="D",Deflecteur!DF36="D"),"O","")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IF(AND(Deflecteur!B37="D",Deflecteur!C37="D"),"O","")</f>
        <v/>
      </c>
      <c r="C37" s="50" t="str">
        <f>IF(AND(Deflecteur!C37="D",Deflecteur!D37="D"),"O","")</f>
        <v/>
      </c>
      <c r="D37" s="51" t="str">
        <f>IF(AND(Deflecteur!D37="D",Deflecteur!E37="D"),"O","")</f>
        <v/>
      </c>
      <c r="E37" s="51" t="str">
        <f>IF(AND(Deflecteur!E37="D",Deflecteur!F37="D"),"O","")</f>
        <v/>
      </c>
      <c r="F37" s="51" t="str">
        <f>IF(AND(Deflecteur!F37="D",Deflecteur!G37="D"),"O","")</f>
        <v/>
      </c>
      <c r="G37" s="51" t="str">
        <f>IF(AND(Deflecteur!G37="D",Deflecteur!H37="D"),"O","")</f>
        <v/>
      </c>
      <c r="H37" s="51" t="str">
        <f>IF(AND(Deflecteur!H37="D",Deflecteur!I37="D"),"O","")</f>
        <v/>
      </c>
      <c r="I37" s="51" t="str">
        <f>IF(AND(Deflecteur!I37="D",Deflecteur!J37="D"),"O","")</f>
        <v/>
      </c>
      <c r="J37" s="51" t="str">
        <f>IF(AND(Deflecteur!J37="D",Deflecteur!K37="D"),"O","")</f>
        <v/>
      </c>
      <c r="K37" s="51" t="str">
        <f>IF(AND(Deflecteur!K37="D",Deflecteur!L37="D"),"O","")</f>
        <v/>
      </c>
      <c r="L37" s="51" t="str">
        <f>IF(AND(Deflecteur!L37="D",Deflecteur!M37="D"),"O","")</f>
        <v/>
      </c>
      <c r="M37" s="51" t="str">
        <f>IF(AND(Deflecteur!M37="D",Deflecteur!N37="D"),"O","")</f>
        <v/>
      </c>
      <c r="N37" s="51" t="str">
        <f>IF(AND(Deflecteur!N37="D",Deflecteur!O37="D"),"O","")</f>
        <v/>
      </c>
      <c r="O37" s="51" t="str">
        <f>IF(AND(Deflecteur!O37="D",Deflecteur!P37="D"),"O","")</f>
        <v/>
      </c>
      <c r="P37" s="51" t="str">
        <f>IF(AND(Deflecteur!P37="D",Deflecteur!Q37="D"),"O","")</f>
        <v/>
      </c>
      <c r="Q37" s="51" t="str">
        <f>IF(AND(Deflecteur!Q37="D",Deflecteur!R37="D"),"O","")</f>
        <v/>
      </c>
      <c r="R37" s="51" t="str">
        <f>IF(AND(Deflecteur!R37="D",Deflecteur!S37="D"),"O","")</f>
        <v/>
      </c>
      <c r="S37" s="51" t="str">
        <f>IF(AND(Deflecteur!S37="D",Deflecteur!T37="D"),"O","")</f>
        <v/>
      </c>
      <c r="T37" s="51" t="str">
        <f>IF(AND(Deflecteur!T37="D",Deflecteur!U37="D"),"O","")</f>
        <v/>
      </c>
      <c r="U37" s="51" t="str">
        <f>IF(AND(Deflecteur!U37="D",Deflecteur!V37="D"),"O","")</f>
        <v/>
      </c>
      <c r="V37" s="51" t="str">
        <f>IF(AND(Deflecteur!V37="D",Deflecteur!W37="D"),"O","")</f>
        <v/>
      </c>
      <c r="W37" s="51" t="str">
        <f>IF(AND(Deflecteur!W37="D",Deflecteur!X37="D"),"O","")</f>
        <v/>
      </c>
      <c r="X37" s="51" t="str">
        <f>IF(AND(Deflecteur!X37="D",Deflecteur!Y37="D"),"O","")</f>
        <v/>
      </c>
      <c r="Y37" s="51" t="str">
        <f>IF(AND(Deflecteur!Y37="D",Deflecteur!Z37="D"),"O","")</f>
        <v/>
      </c>
      <c r="Z37" s="51" t="str">
        <f>IF(AND(Deflecteur!Z37="D",Deflecteur!AA37="D"),"O","")</f>
        <v/>
      </c>
      <c r="AA37" s="51" t="str">
        <f>IF(AND(Deflecteur!AA37="D",Deflecteur!AB37="D"),"O","")</f>
        <v/>
      </c>
      <c r="AB37" s="51" t="str">
        <f>IF(AND(Deflecteur!AB37="D",Deflecteur!AC37="D"),"O","")</f>
        <v/>
      </c>
      <c r="AC37" s="51" t="str">
        <f>IF(AND(Deflecteur!AC37="D",Deflecteur!AD37="D"),"O","")</f>
        <v/>
      </c>
      <c r="AD37" s="51" t="str">
        <f>IF(AND(Deflecteur!AD37="D",Deflecteur!AE37="D"),"O","")</f>
        <v/>
      </c>
      <c r="AE37" s="51" t="str">
        <f>IF(AND(Deflecteur!AE37="D",Deflecteur!AF37="D"),"O","")</f>
        <v/>
      </c>
      <c r="AF37" s="51" t="str">
        <f>IF(AND(Deflecteur!AF37="D",Deflecteur!AG37="D"),"O","")</f>
        <v/>
      </c>
      <c r="AG37" s="51" t="str">
        <f>IF(AND(Deflecteur!AG37="D",Deflecteur!AH37="D"),"O","")</f>
        <v/>
      </c>
      <c r="AH37" s="51" t="str">
        <f>IF(AND(Deflecteur!AH37="D",Deflecteur!AI37="D"),"O","")</f>
        <v/>
      </c>
      <c r="AI37" s="51" t="str">
        <f>IF(AND(Deflecteur!AI37="D",Deflecteur!AJ37="D"),"O","")</f>
        <v/>
      </c>
      <c r="AJ37" s="51" t="str">
        <f>IF(AND(Deflecteur!AJ37="D",Deflecteur!AK37="D"),"O","")</f>
        <v/>
      </c>
      <c r="AK37" s="51" t="str">
        <f>IF(AND(Deflecteur!AK37="D",Deflecteur!AL37="D"),"O","")</f>
        <v/>
      </c>
      <c r="AL37" s="51" t="str">
        <f>IF(AND(Deflecteur!AL37="D",Deflecteur!AM37="D"),"O","")</f>
        <v/>
      </c>
      <c r="AM37" s="51" t="str">
        <f>IF(AND(Deflecteur!AM37="D",Deflecteur!AN37="D"),"O","")</f>
        <v/>
      </c>
      <c r="AN37" s="51" t="str">
        <f>IF(AND(Deflecteur!AN37="D",Deflecteur!AO37="D"),"O","")</f>
        <v/>
      </c>
      <c r="AO37" s="51" t="str">
        <f>IF(AND(Deflecteur!AO37="D",Deflecteur!AP37="D"),"O","")</f>
        <v/>
      </c>
      <c r="AP37" s="51" t="str">
        <f>IF(AND(Deflecteur!AP37="D",Deflecteur!AQ37="D"),"O","")</f>
        <v/>
      </c>
      <c r="AQ37" s="51" t="str">
        <f>IF(AND(Deflecteur!AQ37="D",Deflecteur!AR37="D"),"O","")</f>
        <v/>
      </c>
      <c r="AR37" s="51" t="str">
        <f>IF(AND(Deflecteur!AR37="D",Deflecteur!AS37="D"),"O","")</f>
        <v/>
      </c>
      <c r="AS37" s="51" t="str">
        <f>IF(AND(Deflecteur!AS37="D",Deflecteur!AT37="D"),"O","")</f>
        <v/>
      </c>
      <c r="AT37" s="51" t="str">
        <f>IF(AND(Deflecteur!AT37="D",Deflecteur!AU37="D"),"O","")</f>
        <v/>
      </c>
      <c r="AU37" s="51" t="str">
        <f>IF(AND(Deflecteur!AU37="D",Deflecteur!AV37="D"),"O","")</f>
        <v/>
      </c>
      <c r="AV37" s="51" t="str">
        <f>IF(AND(Deflecteur!AV37="D",Deflecteur!AW37="D"),"O","")</f>
        <v/>
      </c>
      <c r="AW37" s="51" t="str">
        <f>IF(AND(Deflecteur!AW37="D",Deflecteur!AX37="D"),"O","")</f>
        <v/>
      </c>
      <c r="AX37" s="51" t="str">
        <f>IF(AND(Deflecteur!AX37="D",Deflecteur!AY37="D"),"O","")</f>
        <v/>
      </c>
      <c r="AY37" s="51" t="str">
        <f>IF(AND(Deflecteur!AY37="D",Deflecteur!AZ37="D"),"O","")</f>
        <v/>
      </c>
      <c r="AZ37" s="51" t="str">
        <f>IF(AND(Deflecteur!AZ37="D",Deflecteur!BA37="D"),"O","")</f>
        <v/>
      </c>
      <c r="BA37" s="51" t="str">
        <f>IF(AND(Deflecteur!BA37="D",Deflecteur!BB37="D"),"O","")</f>
        <v/>
      </c>
      <c r="BB37" s="51" t="str">
        <f>IF(AND(Deflecteur!BB37="D",Deflecteur!BC37="D"),"O","")</f>
        <v/>
      </c>
      <c r="BC37" s="51" t="str">
        <f>IF(AND(Deflecteur!BC37="D",Deflecteur!BD37="D"),"O","")</f>
        <v/>
      </c>
      <c r="BD37" s="51" t="str">
        <f>IF(AND(Deflecteur!BD37="D",Deflecteur!BE37="D"),"O","")</f>
        <v/>
      </c>
      <c r="BE37" s="51" t="str">
        <f>IF(AND(Deflecteur!BE37="D",Deflecteur!BF37="D"),"O","")</f>
        <v/>
      </c>
      <c r="BF37" s="51" t="str">
        <f>IF(AND(Deflecteur!BF37="D",Deflecteur!BG37="D"),"O","")</f>
        <v/>
      </c>
      <c r="BG37" s="51" t="str">
        <f>IF(AND(Deflecteur!BG37="D",Deflecteur!BH37="D"),"O","")</f>
        <v/>
      </c>
      <c r="BH37" s="51" t="str">
        <f>IF(AND(Deflecteur!BH37="D",Deflecteur!BI37="D"),"O","")</f>
        <v/>
      </c>
      <c r="BI37" s="51" t="str">
        <f>IF(AND(Deflecteur!BI37="D",Deflecteur!BJ37="D"),"O","")</f>
        <v/>
      </c>
      <c r="BJ37" s="51" t="str">
        <f>IF(AND(Deflecteur!BJ37="D",Deflecteur!BK37="D"),"O","")</f>
        <v/>
      </c>
      <c r="BK37" s="51" t="str">
        <f>IF(AND(Deflecteur!BK37="D",Deflecteur!BL37="D"),"O","")</f>
        <v/>
      </c>
      <c r="BL37" s="51" t="str">
        <f>IF(AND(Deflecteur!BL37="D",Deflecteur!BM37="D"),"O","")</f>
        <v/>
      </c>
      <c r="BM37" s="51" t="str">
        <f>IF(AND(Deflecteur!BM37="D",Deflecteur!BN37="D"),"O","")</f>
        <v/>
      </c>
      <c r="BN37" s="51" t="str">
        <f>IF(AND(Deflecteur!BN37="D",Deflecteur!BO37="D"),"O","")</f>
        <v/>
      </c>
      <c r="BO37" s="51" t="str">
        <f>IF(AND(Deflecteur!BO37="D",Deflecteur!BP37="D"),"O","")</f>
        <v/>
      </c>
      <c r="BP37" s="51" t="str">
        <f>IF(AND(Deflecteur!BP37="D",Deflecteur!BQ37="D"),"O","")</f>
        <v/>
      </c>
      <c r="BQ37" s="51" t="str">
        <f>IF(AND(Deflecteur!BQ37="D",Deflecteur!BR37="D"),"O","")</f>
        <v/>
      </c>
      <c r="BR37" s="51" t="str">
        <f>IF(AND(Deflecteur!BR37="D",Deflecteur!BS37="D"),"O","")</f>
        <v/>
      </c>
      <c r="BS37" s="51" t="str">
        <f>IF(AND(Deflecteur!BS37="D",Deflecteur!BT37="D"),"O","")</f>
        <v/>
      </c>
      <c r="BT37" s="51" t="str">
        <f>IF(AND(Deflecteur!BT37="D",Deflecteur!BU37="D"),"O","")</f>
        <v/>
      </c>
      <c r="BU37" s="51" t="str">
        <f>IF(AND(Deflecteur!BU37="D",Deflecteur!BV37="D"),"O","")</f>
        <v/>
      </c>
      <c r="BV37" s="51" t="str">
        <f>IF(AND(Deflecteur!BV37="D",Deflecteur!BW37="D"),"O","")</f>
        <v/>
      </c>
      <c r="BW37" s="51" t="str">
        <f>IF(AND(Deflecteur!BW37="D",Deflecteur!BX37="D"),"O","")</f>
        <v/>
      </c>
      <c r="BX37" s="51" t="str">
        <f>IF(AND(Deflecteur!BX37="D",Deflecteur!BY37="D"),"O","")</f>
        <v/>
      </c>
      <c r="BY37" s="51" t="str">
        <f>IF(AND(Deflecteur!BY37="D",Deflecteur!BZ37="D"),"O","")</f>
        <v/>
      </c>
      <c r="BZ37" s="51" t="str">
        <f>IF(AND(Deflecteur!BZ37="D",Deflecteur!CA37="D"),"O","")</f>
        <v/>
      </c>
      <c r="CA37" s="51" t="str">
        <f>IF(AND(Deflecteur!CA37="D",Deflecteur!CB37="D"),"O","")</f>
        <v/>
      </c>
      <c r="CB37" s="51" t="str">
        <f>IF(AND(Deflecteur!CB37="D",Deflecteur!CC37="D"),"O","")</f>
        <v/>
      </c>
      <c r="CC37" s="51" t="str">
        <f>IF(AND(Deflecteur!CC37="D",Deflecteur!CD37="D"),"O","")</f>
        <v/>
      </c>
      <c r="CD37" s="51" t="str">
        <f>IF(AND(Deflecteur!CD37="D",Deflecteur!CE37="D"),"O","")</f>
        <v/>
      </c>
      <c r="CE37" s="51" t="str">
        <f>IF(AND(Deflecteur!CE37="D",Deflecteur!CF37="D"),"O","")</f>
        <v/>
      </c>
      <c r="CF37" s="51" t="str">
        <f>IF(AND(Deflecteur!CF37="D",Deflecteur!CG37="D"),"O","")</f>
        <v/>
      </c>
      <c r="CG37" s="51" t="str">
        <f>IF(AND(Deflecteur!CG37="D",Deflecteur!CH37="D"),"O","")</f>
        <v/>
      </c>
      <c r="CH37" s="51" t="str">
        <f>IF(AND(Deflecteur!CH37="D",Deflecteur!CI37="D"),"O","")</f>
        <v/>
      </c>
      <c r="CI37" s="51" t="str">
        <f>IF(AND(Deflecteur!CI37="D",Deflecteur!CJ37="D"),"O","")</f>
        <v/>
      </c>
      <c r="CJ37" s="51" t="str">
        <f>IF(AND(Deflecteur!CJ37="D",Deflecteur!CK37="D"),"O","")</f>
        <v/>
      </c>
      <c r="CK37" s="51" t="str">
        <f>IF(AND(Deflecteur!CK37="D",Deflecteur!CL37="D"),"O","")</f>
        <v/>
      </c>
      <c r="CL37" s="51" t="str">
        <f>IF(AND(Deflecteur!CL37="D",Deflecteur!CM37="D"),"O","")</f>
        <v/>
      </c>
      <c r="CM37" s="51" t="str">
        <f>IF(AND(Deflecteur!CM37="D",Deflecteur!CN37="D"),"O","")</f>
        <v/>
      </c>
      <c r="CN37" s="51" t="str">
        <f>IF(AND(Deflecteur!CN37="D",Deflecteur!CO37="D"),"O","")</f>
        <v/>
      </c>
      <c r="CO37" s="51" t="str">
        <f>IF(AND(Deflecteur!CO37="D",Deflecteur!CP37="D"),"O","")</f>
        <v/>
      </c>
      <c r="CP37" s="51" t="str">
        <f>IF(AND(Deflecteur!CP37="D",Deflecteur!CQ37="D"),"O","")</f>
        <v/>
      </c>
      <c r="CQ37" s="51" t="str">
        <f>IF(AND(Deflecteur!CQ37="D",Deflecteur!CR37="D"),"O","")</f>
        <v/>
      </c>
      <c r="CR37" s="51" t="str">
        <f>IF(AND(Deflecteur!CR37="D",Deflecteur!CS37="D"),"O","")</f>
        <v/>
      </c>
      <c r="CS37" s="51" t="str">
        <f>IF(AND(Deflecteur!CS37="D",Deflecteur!CT37="D"),"O","")</f>
        <v/>
      </c>
      <c r="CT37" s="51" t="str">
        <f>IF(AND(Deflecteur!CT37="D",Deflecteur!CU37="D"),"O","")</f>
        <v/>
      </c>
      <c r="CU37" s="51" t="str">
        <f>IF(AND(Deflecteur!CU37="D",Deflecteur!CV37="D"),"O","")</f>
        <v/>
      </c>
      <c r="CV37" s="51" t="str">
        <f>IF(AND(Deflecteur!CV37="D",Deflecteur!CW37="D"),"O","")</f>
        <v/>
      </c>
      <c r="CW37" s="51" t="str">
        <f>IF(AND(Deflecteur!CW37="D",Deflecteur!CX37="D"),"O","")</f>
        <v/>
      </c>
      <c r="CX37" s="51" t="str">
        <f>IF(AND(Deflecteur!CX37="D",Deflecteur!CY37="D"),"O","")</f>
        <v/>
      </c>
      <c r="CY37" s="51" t="str">
        <f>IF(AND(Deflecteur!CY37="D",Deflecteur!CZ37="D"),"O","")</f>
        <v/>
      </c>
      <c r="CZ37" s="51" t="str">
        <f>IF(AND(Deflecteur!CZ37="D",Deflecteur!DA37="D"),"O","")</f>
        <v/>
      </c>
      <c r="DA37" s="51" t="str">
        <f>IF(AND(Deflecteur!DA37="D",Deflecteur!DB37="D"),"O","")</f>
        <v/>
      </c>
      <c r="DB37" s="51" t="str">
        <f>IF(AND(Deflecteur!DB37="D",Deflecteur!DC37="D"),"O","")</f>
        <v/>
      </c>
      <c r="DC37" s="51" t="str">
        <f>IF(AND(Deflecteur!DC37="D",Deflecteur!DD37="D"),"O","")</f>
        <v/>
      </c>
      <c r="DD37" s="52" t="str">
        <f>IF(AND(Deflecteur!DD37="D",Deflecteur!DE37="D"),"O","")</f>
        <v/>
      </c>
      <c r="DE37" s="5" t="str">
        <f>IF(AND(Deflecteur!DE37="D",Deflecteur!DF37="D"),"O","")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IF(AND(Deflecteur!B38="D",Deflecteur!C38="D"),"O","")</f>
        <v/>
      </c>
      <c r="C38" s="50" t="str">
        <f>IF(AND(Deflecteur!C38="D",Deflecteur!D38="D"),"O","")</f>
        <v/>
      </c>
      <c r="D38" s="51" t="str">
        <f>IF(AND(Deflecteur!D38="D",Deflecteur!E38="D"),"O","")</f>
        <v/>
      </c>
      <c r="E38" s="51" t="str">
        <f>IF(AND(Deflecteur!E38="D",Deflecteur!F38="D"),"O","")</f>
        <v/>
      </c>
      <c r="F38" s="51" t="str">
        <f>IF(AND(Deflecteur!F38="D",Deflecteur!G38="D"),"O","")</f>
        <v/>
      </c>
      <c r="G38" s="51" t="str">
        <f>IF(AND(Deflecteur!G38="D",Deflecteur!H38="D"),"O","")</f>
        <v/>
      </c>
      <c r="H38" s="51" t="str">
        <f>IF(AND(Deflecteur!H38="D",Deflecteur!I38="D"),"O","")</f>
        <v/>
      </c>
      <c r="I38" s="51" t="str">
        <f>IF(AND(Deflecteur!I38="D",Deflecteur!J38="D"),"O","")</f>
        <v/>
      </c>
      <c r="J38" s="51" t="str">
        <f>IF(AND(Deflecteur!J38="D",Deflecteur!K38="D"),"O","")</f>
        <v/>
      </c>
      <c r="K38" s="51" t="str">
        <f>IF(AND(Deflecteur!K38="D",Deflecteur!L38="D"),"O","")</f>
        <v/>
      </c>
      <c r="L38" s="51" t="str">
        <f>IF(AND(Deflecteur!L38="D",Deflecteur!M38="D"),"O","")</f>
        <v/>
      </c>
      <c r="M38" s="51" t="str">
        <f>IF(AND(Deflecteur!M38="D",Deflecteur!N38="D"),"O","")</f>
        <v/>
      </c>
      <c r="N38" s="51" t="str">
        <f>IF(AND(Deflecteur!N38="D",Deflecteur!O38="D"),"O","")</f>
        <v/>
      </c>
      <c r="O38" s="51" t="str">
        <f>IF(AND(Deflecteur!O38="D",Deflecteur!P38="D"),"O","")</f>
        <v/>
      </c>
      <c r="P38" s="51" t="str">
        <f>IF(AND(Deflecteur!P38="D",Deflecteur!Q38="D"),"O","")</f>
        <v/>
      </c>
      <c r="Q38" s="51" t="str">
        <f>IF(AND(Deflecteur!Q38="D",Deflecteur!R38="D"),"O","")</f>
        <v/>
      </c>
      <c r="R38" s="51" t="str">
        <f>IF(AND(Deflecteur!R38="D",Deflecteur!S38="D"),"O","")</f>
        <v/>
      </c>
      <c r="S38" s="51" t="str">
        <f>IF(AND(Deflecteur!S38="D",Deflecteur!T38="D"),"O","")</f>
        <v/>
      </c>
      <c r="T38" s="51" t="str">
        <f>IF(AND(Deflecteur!T38="D",Deflecteur!U38="D"),"O","")</f>
        <v/>
      </c>
      <c r="U38" s="51" t="str">
        <f>IF(AND(Deflecteur!U38="D",Deflecteur!V38="D"),"O","")</f>
        <v/>
      </c>
      <c r="V38" s="51" t="str">
        <f>IF(AND(Deflecteur!V38="D",Deflecteur!W38="D"),"O","")</f>
        <v/>
      </c>
      <c r="W38" s="51" t="str">
        <f>IF(AND(Deflecteur!W38="D",Deflecteur!X38="D"),"O","")</f>
        <v/>
      </c>
      <c r="X38" s="51" t="str">
        <f>IF(AND(Deflecteur!X38="D",Deflecteur!Y38="D"),"O","")</f>
        <v/>
      </c>
      <c r="Y38" s="51" t="str">
        <f>IF(AND(Deflecteur!Y38="D",Deflecteur!Z38="D"),"O","")</f>
        <v/>
      </c>
      <c r="Z38" s="51" t="str">
        <f>IF(AND(Deflecteur!Z38="D",Deflecteur!AA38="D"),"O","")</f>
        <v/>
      </c>
      <c r="AA38" s="51" t="str">
        <f>IF(AND(Deflecteur!AA38="D",Deflecteur!AB38="D"),"O","")</f>
        <v/>
      </c>
      <c r="AB38" s="51" t="str">
        <f>IF(AND(Deflecteur!AB38="D",Deflecteur!AC38="D"),"O","")</f>
        <v/>
      </c>
      <c r="AC38" s="51" t="str">
        <f>IF(AND(Deflecteur!AC38="D",Deflecteur!AD38="D"),"O","")</f>
        <v/>
      </c>
      <c r="AD38" s="51" t="str">
        <f>IF(AND(Deflecteur!AD38="D",Deflecteur!AE38="D"),"O","")</f>
        <v/>
      </c>
      <c r="AE38" s="51" t="str">
        <f>IF(AND(Deflecteur!AE38="D",Deflecteur!AF38="D"),"O","")</f>
        <v/>
      </c>
      <c r="AF38" s="51" t="str">
        <f>IF(AND(Deflecteur!AF38="D",Deflecteur!AG38="D"),"O","")</f>
        <v/>
      </c>
      <c r="AG38" s="51" t="str">
        <f>IF(AND(Deflecteur!AG38="D",Deflecteur!AH38="D"),"O","")</f>
        <v/>
      </c>
      <c r="AH38" s="51" t="str">
        <f>IF(AND(Deflecteur!AH38="D",Deflecteur!AI38="D"),"O","")</f>
        <v/>
      </c>
      <c r="AI38" s="51" t="str">
        <f>IF(AND(Deflecteur!AI38="D",Deflecteur!AJ38="D"),"O","")</f>
        <v/>
      </c>
      <c r="AJ38" s="51" t="str">
        <f>IF(AND(Deflecteur!AJ38="D",Deflecteur!AK38="D"),"O","")</f>
        <v/>
      </c>
      <c r="AK38" s="51" t="str">
        <f>IF(AND(Deflecteur!AK38="D",Deflecteur!AL38="D"),"O","")</f>
        <v/>
      </c>
      <c r="AL38" s="51" t="str">
        <f>IF(AND(Deflecteur!AL38="D",Deflecteur!AM38="D"),"O","")</f>
        <v/>
      </c>
      <c r="AM38" s="51" t="str">
        <f>IF(AND(Deflecteur!AM38="D",Deflecteur!AN38="D"),"O","")</f>
        <v/>
      </c>
      <c r="AN38" s="51" t="str">
        <f>IF(AND(Deflecteur!AN38="D",Deflecteur!AO38="D"),"O","")</f>
        <v/>
      </c>
      <c r="AO38" s="51" t="str">
        <f>IF(AND(Deflecteur!AO38="D",Deflecteur!AP38="D"),"O","")</f>
        <v/>
      </c>
      <c r="AP38" s="51" t="str">
        <f>IF(AND(Deflecteur!AP38="D",Deflecteur!AQ38="D"),"O","")</f>
        <v/>
      </c>
      <c r="AQ38" s="51" t="str">
        <f>IF(AND(Deflecteur!AQ38="D",Deflecteur!AR38="D"),"O","")</f>
        <v/>
      </c>
      <c r="AR38" s="51" t="str">
        <f>IF(AND(Deflecteur!AR38="D",Deflecteur!AS38="D"),"O","")</f>
        <v/>
      </c>
      <c r="AS38" s="51" t="str">
        <f>IF(AND(Deflecteur!AS38="D",Deflecteur!AT38="D"),"O","")</f>
        <v/>
      </c>
      <c r="AT38" s="51" t="str">
        <f>IF(AND(Deflecteur!AT38="D",Deflecteur!AU38="D"),"O","")</f>
        <v/>
      </c>
      <c r="AU38" s="51" t="str">
        <f>IF(AND(Deflecteur!AU38="D",Deflecteur!AV38="D"),"O","")</f>
        <v/>
      </c>
      <c r="AV38" s="51" t="str">
        <f>IF(AND(Deflecteur!AV38="D",Deflecteur!AW38="D"),"O","")</f>
        <v/>
      </c>
      <c r="AW38" s="51" t="str">
        <f>IF(AND(Deflecteur!AW38="D",Deflecteur!AX38="D"),"O","")</f>
        <v/>
      </c>
      <c r="AX38" s="51" t="str">
        <f>IF(AND(Deflecteur!AX38="D",Deflecteur!AY38="D"),"O","")</f>
        <v/>
      </c>
      <c r="AY38" s="51" t="str">
        <f>IF(AND(Deflecteur!AY38="D",Deflecteur!AZ38="D"),"O","")</f>
        <v/>
      </c>
      <c r="AZ38" s="51" t="str">
        <f>IF(AND(Deflecteur!AZ38="D",Deflecteur!BA38="D"),"O","")</f>
        <v/>
      </c>
      <c r="BA38" s="51" t="str">
        <f>IF(AND(Deflecteur!BA38="D",Deflecteur!BB38="D"),"O","")</f>
        <v/>
      </c>
      <c r="BB38" s="51" t="str">
        <f>IF(AND(Deflecteur!BB38="D",Deflecteur!BC38="D"),"O","")</f>
        <v/>
      </c>
      <c r="BC38" s="51" t="str">
        <f>IF(AND(Deflecteur!BC38="D",Deflecteur!BD38="D"),"O","")</f>
        <v/>
      </c>
      <c r="BD38" s="51" t="str">
        <f>IF(AND(Deflecteur!BD38="D",Deflecteur!BE38="D"),"O","")</f>
        <v/>
      </c>
      <c r="BE38" s="51" t="str">
        <f>IF(AND(Deflecteur!BE38="D",Deflecteur!BF38="D"),"O","")</f>
        <v/>
      </c>
      <c r="BF38" s="51" t="str">
        <f>IF(AND(Deflecteur!BF38="D",Deflecteur!BG38="D"),"O","")</f>
        <v/>
      </c>
      <c r="BG38" s="51" t="str">
        <f>IF(AND(Deflecteur!BG38="D",Deflecteur!BH38="D"),"O","")</f>
        <v/>
      </c>
      <c r="BH38" s="51" t="str">
        <f>IF(AND(Deflecteur!BH38="D",Deflecteur!BI38="D"),"O","")</f>
        <v/>
      </c>
      <c r="BI38" s="51" t="str">
        <f>IF(AND(Deflecteur!BI38="D",Deflecteur!BJ38="D"),"O","")</f>
        <v/>
      </c>
      <c r="BJ38" s="51" t="str">
        <f>IF(AND(Deflecteur!BJ38="D",Deflecteur!BK38="D"),"O","")</f>
        <v/>
      </c>
      <c r="BK38" s="51" t="str">
        <f>IF(AND(Deflecteur!BK38="D",Deflecteur!BL38="D"),"O","")</f>
        <v/>
      </c>
      <c r="BL38" s="51" t="str">
        <f>IF(AND(Deflecteur!BL38="D",Deflecteur!BM38="D"),"O","")</f>
        <v/>
      </c>
      <c r="BM38" s="51" t="str">
        <f>IF(AND(Deflecteur!BM38="D",Deflecteur!BN38="D"),"O","")</f>
        <v/>
      </c>
      <c r="BN38" s="51" t="str">
        <f>IF(AND(Deflecteur!BN38="D",Deflecteur!BO38="D"),"O","")</f>
        <v/>
      </c>
      <c r="BO38" s="51" t="str">
        <f>IF(AND(Deflecteur!BO38="D",Deflecteur!BP38="D"),"O","")</f>
        <v/>
      </c>
      <c r="BP38" s="51" t="str">
        <f>IF(AND(Deflecteur!BP38="D",Deflecteur!BQ38="D"),"O","")</f>
        <v/>
      </c>
      <c r="BQ38" s="51" t="str">
        <f>IF(AND(Deflecteur!BQ38="D",Deflecteur!BR38="D"),"O","")</f>
        <v/>
      </c>
      <c r="BR38" s="51" t="str">
        <f>IF(AND(Deflecteur!BR38="D",Deflecteur!BS38="D"),"O","")</f>
        <v/>
      </c>
      <c r="BS38" s="51" t="str">
        <f>IF(AND(Deflecteur!BS38="D",Deflecteur!BT38="D"),"O","")</f>
        <v/>
      </c>
      <c r="BT38" s="51" t="str">
        <f>IF(AND(Deflecteur!BT38="D",Deflecteur!BU38="D"),"O","")</f>
        <v/>
      </c>
      <c r="BU38" s="51" t="str">
        <f>IF(AND(Deflecteur!BU38="D",Deflecteur!BV38="D"),"O","")</f>
        <v/>
      </c>
      <c r="BV38" s="51" t="str">
        <f>IF(AND(Deflecteur!BV38="D",Deflecteur!BW38="D"),"O","")</f>
        <v/>
      </c>
      <c r="BW38" s="51" t="str">
        <f>IF(AND(Deflecteur!BW38="D",Deflecteur!BX38="D"),"O","")</f>
        <v/>
      </c>
      <c r="BX38" s="51" t="str">
        <f>IF(AND(Deflecteur!BX38="D",Deflecteur!BY38="D"),"O","")</f>
        <v/>
      </c>
      <c r="BY38" s="51" t="str">
        <f>IF(AND(Deflecteur!BY38="D",Deflecteur!BZ38="D"),"O","")</f>
        <v/>
      </c>
      <c r="BZ38" s="51" t="str">
        <f>IF(AND(Deflecteur!BZ38="D",Deflecteur!CA38="D"),"O","")</f>
        <v/>
      </c>
      <c r="CA38" s="51" t="str">
        <f>IF(AND(Deflecteur!CA38="D",Deflecteur!CB38="D"),"O","")</f>
        <v/>
      </c>
      <c r="CB38" s="51" t="str">
        <f>IF(AND(Deflecteur!CB38="D",Deflecteur!CC38="D"),"O","")</f>
        <v/>
      </c>
      <c r="CC38" s="51" t="str">
        <f>IF(AND(Deflecteur!CC38="D",Deflecteur!CD38="D"),"O","")</f>
        <v/>
      </c>
      <c r="CD38" s="51" t="str">
        <f>IF(AND(Deflecteur!CD38="D",Deflecteur!CE38="D"),"O","")</f>
        <v/>
      </c>
      <c r="CE38" s="51" t="str">
        <f>IF(AND(Deflecteur!CE38="D",Deflecteur!CF38="D"),"O","")</f>
        <v/>
      </c>
      <c r="CF38" s="51" t="str">
        <f>IF(AND(Deflecteur!CF38="D",Deflecteur!CG38="D"),"O","")</f>
        <v/>
      </c>
      <c r="CG38" s="51" t="str">
        <f>IF(AND(Deflecteur!CG38="D",Deflecteur!CH38="D"),"O","")</f>
        <v/>
      </c>
      <c r="CH38" s="51" t="str">
        <f>IF(AND(Deflecteur!CH38="D",Deflecteur!CI38="D"),"O","")</f>
        <v/>
      </c>
      <c r="CI38" s="51" t="str">
        <f>IF(AND(Deflecteur!CI38="D",Deflecteur!CJ38="D"),"O","")</f>
        <v/>
      </c>
      <c r="CJ38" s="51" t="str">
        <f>IF(AND(Deflecteur!CJ38="D",Deflecteur!CK38="D"),"O","")</f>
        <v/>
      </c>
      <c r="CK38" s="51" t="str">
        <f>IF(AND(Deflecteur!CK38="D",Deflecteur!CL38="D"),"O","")</f>
        <v/>
      </c>
      <c r="CL38" s="51" t="str">
        <f>IF(AND(Deflecteur!CL38="D",Deflecteur!CM38="D"),"O","")</f>
        <v/>
      </c>
      <c r="CM38" s="51" t="str">
        <f>IF(AND(Deflecteur!CM38="D",Deflecteur!CN38="D"),"O","")</f>
        <v/>
      </c>
      <c r="CN38" s="51" t="str">
        <f>IF(AND(Deflecteur!CN38="D",Deflecteur!CO38="D"),"O","")</f>
        <v/>
      </c>
      <c r="CO38" s="51" t="str">
        <f>IF(AND(Deflecteur!CO38="D",Deflecteur!CP38="D"),"O","")</f>
        <v/>
      </c>
      <c r="CP38" s="51" t="str">
        <f>IF(AND(Deflecteur!CP38="D",Deflecteur!CQ38="D"),"O","")</f>
        <v/>
      </c>
      <c r="CQ38" s="51" t="str">
        <f>IF(AND(Deflecteur!CQ38="D",Deflecteur!CR38="D"),"O","")</f>
        <v/>
      </c>
      <c r="CR38" s="51" t="str">
        <f>IF(AND(Deflecteur!CR38="D",Deflecteur!CS38="D"),"O","")</f>
        <v/>
      </c>
      <c r="CS38" s="51" t="str">
        <f>IF(AND(Deflecteur!CS38="D",Deflecteur!CT38="D"),"O","")</f>
        <v/>
      </c>
      <c r="CT38" s="51" t="str">
        <f>IF(AND(Deflecteur!CT38="D",Deflecteur!CU38="D"),"O","")</f>
        <v/>
      </c>
      <c r="CU38" s="51" t="str">
        <f>IF(AND(Deflecteur!CU38="D",Deflecteur!CV38="D"),"O","")</f>
        <v/>
      </c>
      <c r="CV38" s="51" t="str">
        <f>IF(AND(Deflecteur!CV38="D",Deflecteur!CW38="D"),"O","")</f>
        <v/>
      </c>
      <c r="CW38" s="51" t="str">
        <f>IF(AND(Deflecteur!CW38="D",Deflecteur!CX38="D"),"O","")</f>
        <v/>
      </c>
      <c r="CX38" s="51" t="str">
        <f>IF(AND(Deflecteur!CX38="D",Deflecteur!CY38="D"),"O","")</f>
        <v/>
      </c>
      <c r="CY38" s="51" t="str">
        <f>IF(AND(Deflecteur!CY38="D",Deflecteur!CZ38="D"),"O","")</f>
        <v/>
      </c>
      <c r="CZ38" s="51" t="str">
        <f>IF(AND(Deflecteur!CZ38="D",Deflecteur!DA38="D"),"O","")</f>
        <v/>
      </c>
      <c r="DA38" s="51" t="str">
        <f>IF(AND(Deflecteur!DA38="D",Deflecteur!DB38="D"),"O","")</f>
        <v/>
      </c>
      <c r="DB38" s="51" t="str">
        <f>IF(AND(Deflecteur!DB38="D",Deflecteur!DC38="D"),"O","")</f>
        <v/>
      </c>
      <c r="DC38" s="51" t="str">
        <f>IF(AND(Deflecteur!DC38="D",Deflecteur!DD38="D"),"O","")</f>
        <v/>
      </c>
      <c r="DD38" s="52" t="str">
        <f>IF(AND(Deflecteur!DD38="D",Deflecteur!DE38="D"),"O","")</f>
        <v/>
      </c>
      <c r="DE38" s="5" t="str">
        <f>IF(AND(Deflecteur!DE38="D",Deflecteur!DF38="D"),"O","")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IF(AND(Deflecteur!B39="D",Deflecteur!C39="D"),"O","")</f>
        <v/>
      </c>
      <c r="C39" s="50" t="str">
        <f>IF(AND(Deflecteur!C39="D",Deflecteur!D39="D"),"O","")</f>
        <v/>
      </c>
      <c r="D39" s="51" t="str">
        <f>IF(AND(Deflecteur!D39="D",Deflecteur!E39="D"),"O","")</f>
        <v/>
      </c>
      <c r="E39" s="51" t="str">
        <f>IF(AND(Deflecteur!E39="D",Deflecteur!F39="D"),"O","")</f>
        <v/>
      </c>
      <c r="F39" s="51" t="str">
        <f>IF(AND(Deflecteur!F39="D",Deflecteur!G39="D"),"O","")</f>
        <v/>
      </c>
      <c r="G39" s="51" t="str">
        <f>IF(AND(Deflecteur!G39="D",Deflecteur!H39="D"),"O","")</f>
        <v/>
      </c>
      <c r="H39" s="51" t="str">
        <f>IF(AND(Deflecteur!H39="D",Deflecteur!I39="D"),"O","")</f>
        <v/>
      </c>
      <c r="I39" s="51" t="str">
        <f>IF(AND(Deflecteur!I39="D",Deflecteur!J39="D"),"O","")</f>
        <v/>
      </c>
      <c r="J39" s="51" t="str">
        <f>IF(AND(Deflecteur!J39="D",Deflecteur!K39="D"),"O","")</f>
        <v/>
      </c>
      <c r="K39" s="51" t="str">
        <f>IF(AND(Deflecteur!K39="D",Deflecteur!L39="D"),"O","")</f>
        <v/>
      </c>
      <c r="L39" s="51" t="str">
        <f>IF(AND(Deflecteur!L39="D",Deflecteur!M39="D"),"O","")</f>
        <v/>
      </c>
      <c r="M39" s="51" t="str">
        <f>IF(AND(Deflecteur!M39="D",Deflecteur!N39="D"),"O","")</f>
        <v/>
      </c>
      <c r="N39" s="51" t="str">
        <f>IF(AND(Deflecteur!N39="D",Deflecteur!O39="D"),"O","")</f>
        <v/>
      </c>
      <c r="O39" s="51" t="str">
        <f>IF(AND(Deflecteur!O39="D",Deflecteur!P39="D"),"O","")</f>
        <v/>
      </c>
      <c r="P39" s="51" t="str">
        <f>IF(AND(Deflecteur!P39="D",Deflecteur!Q39="D"),"O","")</f>
        <v/>
      </c>
      <c r="Q39" s="51" t="str">
        <f>IF(AND(Deflecteur!Q39="D",Deflecteur!R39="D"),"O","")</f>
        <v/>
      </c>
      <c r="R39" s="51" t="str">
        <f>IF(AND(Deflecteur!R39="D",Deflecteur!S39="D"),"O","")</f>
        <v/>
      </c>
      <c r="S39" s="51" t="str">
        <f>IF(AND(Deflecteur!S39="D",Deflecteur!T39="D"),"O","")</f>
        <v/>
      </c>
      <c r="T39" s="51" t="str">
        <f>IF(AND(Deflecteur!T39="D",Deflecteur!U39="D"),"O","")</f>
        <v/>
      </c>
      <c r="U39" s="51" t="str">
        <f>IF(AND(Deflecteur!U39="D",Deflecteur!V39="D"),"O","")</f>
        <v/>
      </c>
      <c r="V39" s="51" t="str">
        <f>IF(AND(Deflecteur!V39="D",Deflecteur!W39="D"),"O","")</f>
        <v/>
      </c>
      <c r="W39" s="51" t="str">
        <f>IF(AND(Deflecteur!W39="D",Deflecteur!X39="D"),"O","")</f>
        <v/>
      </c>
      <c r="X39" s="51" t="str">
        <f>IF(AND(Deflecteur!X39="D",Deflecteur!Y39="D"),"O","")</f>
        <v/>
      </c>
      <c r="Y39" s="51" t="str">
        <f>IF(AND(Deflecteur!Y39="D",Deflecteur!Z39="D"),"O","")</f>
        <v/>
      </c>
      <c r="Z39" s="51" t="str">
        <f>IF(AND(Deflecteur!Z39="D",Deflecteur!AA39="D"),"O","")</f>
        <v/>
      </c>
      <c r="AA39" s="51" t="str">
        <f>IF(AND(Deflecteur!AA39="D",Deflecteur!AB39="D"),"O","")</f>
        <v/>
      </c>
      <c r="AB39" s="51" t="str">
        <f>IF(AND(Deflecteur!AB39="D",Deflecteur!AC39="D"),"O","")</f>
        <v/>
      </c>
      <c r="AC39" s="51" t="str">
        <f>IF(AND(Deflecteur!AC39="D",Deflecteur!AD39="D"),"O","")</f>
        <v/>
      </c>
      <c r="AD39" s="51" t="str">
        <f>IF(AND(Deflecteur!AD39="D",Deflecteur!AE39="D"),"O","")</f>
        <v/>
      </c>
      <c r="AE39" s="51" t="str">
        <f>IF(AND(Deflecteur!AE39="D",Deflecteur!AF39="D"),"O","")</f>
        <v/>
      </c>
      <c r="AF39" s="51" t="str">
        <f>IF(AND(Deflecteur!AF39="D",Deflecteur!AG39="D"),"O","")</f>
        <v/>
      </c>
      <c r="AG39" s="51" t="str">
        <f>IF(AND(Deflecteur!AG39="D",Deflecteur!AH39="D"),"O","")</f>
        <v/>
      </c>
      <c r="AH39" s="51" t="str">
        <f>IF(AND(Deflecteur!AH39="D",Deflecteur!AI39="D"),"O","")</f>
        <v/>
      </c>
      <c r="AI39" s="51" t="str">
        <f>IF(AND(Deflecteur!AI39="D",Deflecteur!AJ39="D"),"O","")</f>
        <v/>
      </c>
      <c r="AJ39" s="51" t="str">
        <f>IF(AND(Deflecteur!AJ39="D",Deflecteur!AK39="D"),"O","")</f>
        <v/>
      </c>
      <c r="AK39" s="51" t="str">
        <f>IF(AND(Deflecteur!AK39="D",Deflecteur!AL39="D"),"O","")</f>
        <v/>
      </c>
      <c r="AL39" s="51" t="str">
        <f>IF(AND(Deflecteur!AL39="D",Deflecteur!AM39="D"),"O","")</f>
        <v/>
      </c>
      <c r="AM39" s="51" t="str">
        <f>IF(AND(Deflecteur!AM39="D",Deflecteur!AN39="D"),"O","")</f>
        <v/>
      </c>
      <c r="AN39" s="51" t="str">
        <f>IF(AND(Deflecteur!AN39="D",Deflecteur!AO39="D"),"O","")</f>
        <v/>
      </c>
      <c r="AO39" s="51" t="str">
        <f>IF(AND(Deflecteur!AO39="D",Deflecteur!AP39="D"),"O","")</f>
        <v/>
      </c>
      <c r="AP39" s="51" t="str">
        <f>IF(AND(Deflecteur!AP39="D",Deflecteur!AQ39="D"),"O","")</f>
        <v/>
      </c>
      <c r="AQ39" s="51" t="str">
        <f>IF(AND(Deflecteur!AQ39="D",Deflecteur!AR39="D"),"O","")</f>
        <v/>
      </c>
      <c r="AR39" s="51" t="str">
        <f>IF(AND(Deflecteur!AR39="D",Deflecteur!AS39="D"),"O","")</f>
        <v/>
      </c>
      <c r="AS39" s="51" t="str">
        <f>IF(AND(Deflecteur!AS39="D",Deflecteur!AT39="D"),"O","")</f>
        <v/>
      </c>
      <c r="AT39" s="51" t="str">
        <f>IF(AND(Deflecteur!AT39="D",Deflecteur!AU39="D"),"O","")</f>
        <v/>
      </c>
      <c r="AU39" s="51" t="str">
        <f>IF(AND(Deflecteur!AU39="D",Deflecteur!AV39="D"),"O","")</f>
        <v/>
      </c>
      <c r="AV39" s="51" t="str">
        <f>IF(AND(Deflecteur!AV39="D",Deflecteur!AW39="D"),"O","")</f>
        <v/>
      </c>
      <c r="AW39" s="51" t="str">
        <f>IF(AND(Deflecteur!AW39="D",Deflecteur!AX39="D"),"O","")</f>
        <v/>
      </c>
      <c r="AX39" s="51" t="str">
        <f>IF(AND(Deflecteur!AX39="D",Deflecteur!AY39="D"),"O","")</f>
        <v/>
      </c>
      <c r="AY39" s="51" t="str">
        <f>IF(AND(Deflecteur!AY39="D",Deflecteur!AZ39="D"),"O","")</f>
        <v/>
      </c>
      <c r="AZ39" s="51" t="str">
        <f>IF(AND(Deflecteur!AZ39="D",Deflecteur!BA39="D"),"O","")</f>
        <v/>
      </c>
      <c r="BA39" s="51" t="str">
        <f>IF(AND(Deflecteur!BA39="D",Deflecteur!BB39="D"),"O","")</f>
        <v/>
      </c>
      <c r="BB39" s="51" t="str">
        <f>IF(AND(Deflecteur!BB39="D",Deflecteur!BC39="D"),"O","")</f>
        <v/>
      </c>
      <c r="BC39" s="51" t="str">
        <f>IF(AND(Deflecteur!BC39="D",Deflecteur!BD39="D"),"O","")</f>
        <v/>
      </c>
      <c r="BD39" s="51" t="str">
        <f>IF(AND(Deflecteur!BD39="D",Deflecteur!BE39="D"),"O","")</f>
        <v/>
      </c>
      <c r="BE39" s="51" t="str">
        <f>IF(AND(Deflecteur!BE39="D",Deflecteur!BF39="D"),"O","")</f>
        <v/>
      </c>
      <c r="BF39" s="51" t="str">
        <f>IF(AND(Deflecteur!BF39="D",Deflecteur!BG39="D"),"O","")</f>
        <v/>
      </c>
      <c r="BG39" s="51" t="str">
        <f>IF(AND(Deflecteur!BG39="D",Deflecteur!BH39="D"),"O","")</f>
        <v/>
      </c>
      <c r="BH39" s="51" t="str">
        <f>IF(AND(Deflecteur!BH39="D",Deflecteur!BI39="D"),"O","")</f>
        <v/>
      </c>
      <c r="BI39" s="51" t="str">
        <f>IF(AND(Deflecteur!BI39="D",Deflecteur!BJ39="D"),"O","")</f>
        <v/>
      </c>
      <c r="BJ39" s="51" t="str">
        <f>IF(AND(Deflecteur!BJ39="D",Deflecteur!BK39="D"),"O","")</f>
        <v/>
      </c>
      <c r="BK39" s="51" t="str">
        <f>IF(AND(Deflecteur!BK39="D",Deflecteur!BL39="D"),"O","")</f>
        <v/>
      </c>
      <c r="BL39" s="51" t="str">
        <f>IF(AND(Deflecteur!BL39="D",Deflecteur!BM39="D"),"O","")</f>
        <v/>
      </c>
      <c r="BM39" s="51" t="str">
        <f>IF(AND(Deflecteur!BM39="D",Deflecteur!BN39="D"),"O","")</f>
        <v/>
      </c>
      <c r="BN39" s="51" t="str">
        <f>IF(AND(Deflecteur!BN39="D",Deflecteur!BO39="D"),"O","")</f>
        <v/>
      </c>
      <c r="BO39" s="51" t="str">
        <f>IF(AND(Deflecteur!BO39="D",Deflecteur!BP39="D"),"O","")</f>
        <v/>
      </c>
      <c r="BP39" s="51" t="str">
        <f>IF(AND(Deflecteur!BP39="D",Deflecteur!BQ39="D"),"O","")</f>
        <v/>
      </c>
      <c r="BQ39" s="51" t="str">
        <f>IF(AND(Deflecteur!BQ39="D",Deflecteur!BR39="D"),"O","")</f>
        <v/>
      </c>
      <c r="BR39" s="51" t="str">
        <f>IF(AND(Deflecteur!BR39="D",Deflecteur!BS39="D"),"O","")</f>
        <v/>
      </c>
      <c r="BS39" s="51" t="str">
        <f>IF(AND(Deflecteur!BS39="D",Deflecteur!BT39="D"),"O","")</f>
        <v/>
      </c>
      <c r="BT39" s="51" t="str">
        <f>IF(AND(Deflecteur!BT39="D",Deflecteur!BU39="D"),"O","")</f>
        <v/>
      </c>
      <c r="BU39" s="51" t="str">
        <f>IF(AND(Deflecteur!BU39="D",Deflecteur!BV39="D"),"O","")</f>
        <v/>
      </c>
      <c r="BV39" s="51" t="str">
        <f>IF(AND(Deflecteur!BV39="D",Deflecteur!BW39="D"),"O","")</f>
        <v/>
      </c>
      <c r="BW39" s="51" t="str">
        <f>IF(AND(Deflecteur!BW39="D",Deflecteur!BX39="D"),"O","")</f>
        <v/>
      </c>
      <c r="BX39" s="51" t="str">
        <f>IF(AND(Deflecteur!BX39="D",Deflecteur!BY39="D"),"O","")</f>
        <v/>
      </c>
      <c r="BY39" s="51" t="str">
        <f>IF(AND(Deflecteur!BY39="D",Deflecteur!BZ39="D"),"O","")</f>
        <v/>
      </c>
      <c r="BZ39" s="51" t="str">
        <f>IF(AND(Deflecteur!BZ39="D",Deflecteur!CA39="D"),"O","")</f>
        <v/>
      </c>
      <c r="CA39" s="51" t="str">
        <f>IF(AND(Deflecteur!CA39="D",Deflecteur!CB39="D"),"O","")</f>
        <v/>
      </c>
      <c r="CB39" s="51" t="str">
        <f>IF(AND(Deflecteur!CB39="D",Deflecteur!CC39="D"),"O","")</f>
        <v/>
      </c>
      <c r="CC39" s="51" t="str">
        <f>IF(AND(Deflecteur!CC39="D",Deflecteur!CD39="D"),"O","")</f>
        <v/>
      </c>
      <c r="CD39" s="51" t="str">
        <f>IF(AND(Deflecteur!CD39="D",Deflecteur!CE39="D"),"O","")</f>
        <v/>
      </c>
      <c r="CE39" s="51" t="str">
        <f>IF(AND(Deflecteur!CE39="D",Deflecteur!CF39="D"),"O","")</f>
        <v/>
      </c>
      <c r="CF39" s="51" t="str">
        <f>IF(AND(Deflecteur!CF39="D",Deflecteur!CG39="D"),"O","")</f>
        <v/>
      </c>
      <c r="CG39" s="51" t="str">
        <f>IF(AND(Deflecteur!CG39="D",Deflecteur!CH39="D"),"O","")</f>
        <v/>
      </c>
      <c r="CH39" s="51" t="str">
        <f>IF(AND(Deflecteur!CH39="D",Deflecteur!CI39="D"),"O","")</f>
        <v/>
      </c>
      <c r="CI39" s="51" t="str">
        <f>IF(AND(Deflecteur!CI39="D",Deflecteur!CJ39="D"),"O","")</f>
        <v/>
      </c>
      <c r="CJ39" s="51" t="str">
        <f>IF(AND(Deflecteur!CJ39="D",Deflecteur!CK39="D"),"O","")</f>
        <v/>
      </c>
      <c r="CK39" s="51" t="str">
        <f>IF(AND(Deflecteur!CK39="D",Deflecteur!CL39="D"),"O","")</f>
        <v/>
      </c>
      <c r="CL39" s="51" t="str">
        <f>IF(AND(Deflecteur!CL39="D",Deflecteur!CM39="D"),"O","")</f>
        <v/>
      </c>
      <c r="CM39" s="51" t="str">
        <f>IF(AND(Deflecteur!CM39="D",Deflecteur!CN39="D"),"O","")</f>
        <v/>
      </c>
      <c r="CN39" s="51" t="str">
        <f>IF(AND(Deflecteur!CN39="D",Deflecteur!CO39="D"),"O","")</f>
        <v/>
      </c>
      <c r="CO39" s="51" t="str">
        <f>IF(AND(Deflecteur!CO39="D",Deflecteur!CP39="D"),"O","")</f>
        <v/>
      </c>
      <c r="CP39" s="51" t="str">
        <f>IF(AND(Deflecteur!CP39="D",Deflecteur!CQ39="D"),"O","")</f>
        <v/>
      </c>
      <c r="CQ39" s="51" t="str">
        <f>IF(AND(Deflecteur!CQ39="D",Deflecteur!CR39="D"),"O","")</f>
        <v/>
      </c>
      <c r="CR39" s="51" t="str">
        <f>IF(AND(Deflecteur!CR39="D",Deflecteur!CS39="D"),"O","")</f>
        <v/>
      </c>
      <c r="CS39" s="51" t="str">
        <f>IF(AND(Deflecteur!CS39="D",Deflecteur!CT39="D"),"O","")</f>
        <v/>
      </c>
      <c r="CT39" s="51" t="str">
        <f>IF(AND(Deflecteur!CT39="D",Deflecteur!CU39="D"),"O","")</f>
        <v/>
      </c>
      <c r="CU39" s="51" t="str">
        <f>IF(AND(Deflecteur!CU39="D",Deflecteur!CV39="D"),"O","")</f>
        <v/>
      </c>
      <c r="CV39" s="51" t="str">
        <f>IF(AND(Deflecteur!CV39="D",Deflecteur!CW39="D"),"O","")</f>
        <v/>
      </c>
      <c r="CW39" s="51" t="str">
        <f>IF(AND(Deflecteur!CW39="D",Deflecteur!CX39="D"),"O","")</f>
        <v/>
      </c>
      <c r="CX39" s="51" t="str">
        <f>IF(AND(Deflecteur!CX39="D",Deflecteur!CY39="D"),"O","")</f>
        <v/>
      </c>
      <c r="CY39" s="51" t="str">
        <f>IF(AND(Deflecteur!CY39="D",Deflecteur!CZ39="D"),"O","")</f>
        <v/>
      </c>
      <c r="CZ39" s="51" t="str">
        <f>IF(AND(Deflecteur!CZ39="D",Deflecteur!DA39="D"),"O","")</f>
        <v/>
      </c>
      <c r="DA39" s="51" t="str">
        <f>IF(AND(Deflecteur!DA39="D",Deflecteur!DB39="D"),"O","")</f>
        <v/>
      </c>
      <c r="DB39" s="51" t="str">
        <f>IF(AND(Deflecteur!DB39="D",Deflecteur!DC39="D"),"O","")</f>
        <v/>
      </c>
      <c r="DC39" s="51" t="str">
        <f>IF(AND(Deflecteur!DC39="D",Deflecteur!DD39="D"),"O","")</f>
        <v/>
      </c>
      <c r="DD39" s="52" t="str">
        <f>IF(AND(Deflecteur!DD39="D",Deflecteur!DE39="D"),"O","")</f>
        <v/>
      </c>
      <c r="DE39" s="5" t="str">
        <f>IF(AND(Deflecteur!DE39="D",Deflecteur!DF39="D"),"O","")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IF(AND(Deflecteur!B40="D",Deflecteur!C40="D"),"O","")</f>
        <v/>
      </c>
      <c r="C40" s="50" t="str">
        <f>IF(AND(Deflecteur!C40="D",Deflecteur!D40="D"),"O","")</f>
        <v/>
      </c>
      <c r="D40" s="51" t="str">
        <f>IF(AND(Deflecteur!D40="D",Deflecteur!E40="D"),"O","")</f>
        <v/>
      </c>
      <c r="E40" s="51" t="str">
        <f>IF(AND(Deflecteur!E40="D",Deflecteur!F40="D"),"O","")</f>
        <v/>
      </c>
      <c r="F40" s="51" t="str">
        <f>IF(AND(Deflecteur!F40="D",Deflecteur!G40="D"),"O","")</f>
        <v/>
      </c>
      <c r="G40" s="51" t="str">
        <f>IF(AND(Deflecteur!G40="D",Deflecteur!H40="D"),"O","")</f>
        <v/>
      </c>
      <c r="H40" s="51" t="str">
        <f>IF(AND(Deflecteur!H40="D",Deflecteur!I40="D"),"O","")</f>
        <v/>
      </c>
      <c r="I40" s="51" t="str">
        <f>IF(AND(Deflecteur!I40="D",Deflecteur!J40="D"),"O","")</f>
        <v/>
      </c>
      <c r="J40" s="51" t="str">
        <f>IF(AND(Deflecteur!J40="D",Deflecteur!K40="D"),"O","")</f>
        <v/>
      </c>
      <c r="K40" s="51" t="str">
        <f>IF(AND(Deflecteur!K40="D",Deflecteur!L40="D"),"O","")</f>
        <v/>
      </c>
      <c r="L40" s="51" t="str">
        <f>IF(AND(Deflecteur!L40="D",Deflecteur!M40="D"),"O","")</f>
        <v/>
      </c>
      <c r="M40" s="51" t="str">
        <f>IF(AND(Deflecteur!M40="D",Deflecteur!N40="D"),"O","")</f>
        <v/>
      </c>
      <c r="N40" s="51" t="str">
        <f>IF(AND(Deflecteur!N40="D",Deflecteur!O40="D"),"O","")</f>
        <v/>
      </c>
      <c r="O40" s="51" t="str">
        <f>IF(AND(Deflecteur!O40="D",Deflecteur!P40="D"),"O","")</f>
        <v/>
      </c>
      <c r="P40" s="51" t="str">
        <f>IF(AND(Deflecteur!P40="D",Deflecteur!Q40="D"),"O","")</f>
        <v/>
      </c>
      <c r="Q40" s="51" t="str">
        <f>IF(AND(Deflecteur!Q40="D",Deflecteur!R40="D"),"O","")</f>
        <v/>
      </c>
      <c r="R40" s="51" t="str">
        <f>IF(AND(Deflecteur!R40="D",Deflecteur!S40="D"),"O","")</f>
        <v/>
      </c>
      <c r="S40" s="51" t="str">
        <f>IF(AND(Deflecteur!S40="D",Deflecteur!T40="D"),"O","")</f>
        <v/>
      </c>
      <c r="T40" s="51" t="str">
        <f>IF(AND(Deflecteur!T40="D",Deflecteur!U40="D"),"O","")</f>
        <v/>
      </c>
      <c r="U40" s="51" t="str">
        <f>IF(AND(Deflecteur!U40="D",Deflecteur!V40="D"),"O","")</f>
        <v/>
      </c>
      <c r="V40" s="51" t="str">
        <f>IF(AND(Deflecteur!V40="D",Deflecteur!W40="D"),"O","")</f>
        <v/>
      </c>
      <c r="W40" s="51" t="str">
        <f>IF(AND(Deflecteur!W40="D",Deflecteur!X40="D"),"O","")</f>
        <v/>
      </c>
      <c r="X40" s="51" t="str">
        <f>IF(AND(Deflecteur!X40="D",Deflecteur!Y40="D"),"O","")</f>
        <v/>
      </c>
      <c r="Y40" s="51" t="str">
        <f>IF(AND(Deflecteur!Y40="D",Deflecteur!Z40="D"),"O","")</f>
        <v/>
      </c>
      <c r="Z40" s="51" t="str">
        <f>IF(AND(Deflecteur!Z40="D",Deflecteur!AA40="D"),"O","")</f>
        <v/>
      </c>
      <c r="AA40" s="51" t="str">
        <f>IF(AND(Deflecteur!AA40="D",Deflecteur!AB40="D"),"O","")</f>
        <v/>
      </c>
      <c r="AB40" s="51" t="str">
        <f>IF(AND(Deflecteur!AB40="D",Deflecteur!AC40="D"),"O","")</f>
        <v/>
      </c>
      <c r="AC40" s="51" t="str">
        <f>IF(AND(Deflecteur!AC40="D",Deflecteur!AD40="D"),"O","")</f>
        <v/>
      </c>
      <c r="AD40" s="51" t="str">
        <f>IF(AND(Deflecteur!AD40="D",Deflecteur!AE40="D"),"O","")</f>
        <v/>
      </c>
      <c r="AE40" s="51" t="str">
        <f>IF(AND(Deflecteur!AE40="D",Deflecteur!AF40="D"),"O","")</f>
        <v/>
      </c>
      <c r="AF40" s="51" t="str">
        <f>IF(AND(Deflecteur!AF40="D",Deflecteur!AG40="D"),"O","")</f>
        <v/>
      </c>
      <c r="AG40" s="51" t="str">
        <f>IF(AND(Deflecteur!AG40="D",Deflecteur!AH40="D"),"O","")</f>
        <v/>
      </c>
      <c r="AH40" s="51" t="str">
        <f>IF(AND(Deflecteur!AH40="D",Deflecteur!AI40="D"),"O","")</f>
        <v/>
      </c>
      <c r="AI40" s="51" t="str">
        <f>IF(AND(Deflecteur!AI40="D",Deflecteur!AJ40="D"),"O","")</f>
        <v/>
      </c>
      <c r="AJ40" s="51" t="str">
        <f>IF(AND(Deflecteur!AJ40="D",Deflecteur!AK40="D"),"O","")</f>
        <v/>
      </c>
      <c r="AK40" s="51" t="str">
        <f>IF(AND(Deflecteur!AK40="D",Deflecteur!AL40="D"),"O","")</f>
        <v/>
      </c>
      <c r="AL40" s="51" t="str">
        <f>IF(AND(Deflecteur!AL40="D",Deflecteur!AM40="D"),"O","")</f>
        <v/>
      </c>
      <c r="AM40" s="51" t="str">
        <f>IF(AND(Deflecteur!AM40="D",Deflecteur!AN40="D"),"O","")</f>
        <v/>
      </c>
      <c r="AN40" s="51" t="str">
        <f>IF(AND(Deflecteur!AN40="D",Deflecteur!AO40="D"),"O","")</f>
        <v/>
      </c>
      <c r="AO40" s="51" t="str">
        <f>IF(AND(Deflecteur!AO40="D",Deflecteur!AP40="D"),"O","")</f>
        <v/>
      </c>
      <c r="AP40" s="51" t="str">
        <f>IF(AND(Deflecteur!AP40="D",Deflecteur!AQ40="D"),"O","")</f>
        <v/>
      </c>
      <c r="AQ40" s="51" t="str">
        <f>IF(AND(Deflecteur!AQ40="D",Deflecteur!AR40="D"),"O","")</f>
        <v/>
      </c>
      <c r="AR40" s="51" t="str">
        <f>IF(AND(Deflecteur!AR40="D",Deflecteur!AS40="D"),"O","")</f>
        <v/>
      </c>
      <c r="AS40" s="51" t="str">
        <f>IF(AND(Deflecteur!AS40="D",Deflecteur!AT40="D"),"O","")</f>
        <v/>
      </c>
      <c r="AT40" s="51" t="str">
        <f>IF(AND(Deflecteur!AT40="D",Deflecteur!AU40="D"),"O","")</f>
        <v/>
      </c>
      <c r="AU40" s="51" t="str">
        <f>IF(AND(Deflecteur!AU40="D",Deflecteur!AV40="D"),"O","")</f>
        <v/>
      </c>
      <c r="AV40" s="51" t="str">
        <f>IF(AND(Deflecteur!AV40="D",Deflecteur!AW40="D"),"O","")</f>
        <v/>
      </c>
      <c r="AW40" s="51" t="str">
        <f>IF(AND(Deflecteur!AW40="D",Deflecteur!AX40="D"),"O","")</f>
        <v/>
      </c>
      <c r="AX40" s="51" t="str">
        <f>IF(AND(Deflecteur!AX40="D",Deflecteur!AY40="D"),"O","")</f>
        <v/>
      </c>
      <c r="AY40" s="51" t="str">
        <f>IF(AND(Deflecteur!AY40="D",Deflecteur!AZ40="D"),"O","")</f>
        <v/>
      </c>
      <c r="AZ40" s="51" t="str">
        <f>IF(AND(Deflecteur!AZ40="D",Deflecteur!BA40="D"),"O","")</f>
        <v/>
      </c>
      <c r="BA40" s="51" t="str">
        <f>IF(AND(Deflecteur!BA40="D",Deflecteur!BB40="D"),"O","")</f>
        <v/>
      </c>
      <c r="BB40" s="51" t="str">
        <f>IF(AND(Deflecteur!BB40="D",Deflecteur!BC40="D"),"O","")</f>
        <v/>
      </c>
      <c r="BC40" s="51" t="str">
        <f>IF(AND(Deflecteur!BC40="D",Deflecteur!BD40="D"),"O","")</f>
        <v/>
      </c>
      <c r="BD40" s="51" t="str">
        <f>IF(AND(Deflecteur!BD40="D",Deflecteur!BE40="D"),"O","")</f>
        <v/>
      </c>
      <c r="BE40" s="51" t="str">
        <f>IF(AND(Deflecteur!BE40="D",Deflecteur!BF40="D"),"O","")</f>
        <v/>
      </c>
      <c r="BF40" s="51" t="str">
        <f>IF(AND(Deflecteur!BF40="D",Deflecteur!BG40="D"),"O","")</f>
        <v/>
      </c>
      <c r="BG40" s="51" t="str">
        <f>IF(AND(Deflecteur!BG40="D",Deflecteur!BH40="D"),"O","")</f>
        <v/>
      </c>
      <c r="BH40" s="51" t="str">
        <f>IF(AND(Deflecteur!BH40="D",Deflecteur!BI40="D"),"O","")</f>
        <v/>
      </c>
      <c r="BI40" s="51" t="str">
        <f>IF(AND(Deflecteur!BI40="D",Deflecteur!BJ40="D"),"O","")</f>
        <v/>
      </c>
      <c r="BJ40" s="51" t="str">
        <f>IF(AND(Deflecteur!BJ40="D",Deflecteur!BK40="D"),"O","")</f>
        <v/>
      </c>
      <c r="BK40" s="51" t="str">
        <f>IF(AND(Deflecteur!BK40="D",Deflecteur!BL40="D"),"O","")</f>
        <v/>
      </c>
      <c r="BL40" s="51" t="str">
        <f>IF(AND(Deflecteur!BL40="D",Deflecteur!BM40="D"),"O","")</f>
        <v/>
      </c>
      <c r="BM40" s="51" t="str">
        <f>IF(AND(Deflecteur!BM40="D",Deflecteur!BN40="D"),"O","")</f>
        <v/>
      </c>
      <c r="BN40" s="51" t="str">
        <f>IF(AND(Deflecteur!BN40="D",Deflecteur!BO40="D"),"O","")</f>
        <v/>
      </c>
      <c r="BO40" s="51" t="str">
        <f>IF(AND(Deflecteur!BO40="D",Deflecteur!BP40="D"),"O","")</f>
        <v/>
      </c>
      <c r="BP40" s="51" t="str">
        <f>IF(AND(Deflecteur!BP40="D",Deflecteur!BQ40="D"),"O","")</f>
        <v/>
      </c>
      <c r="BQ40" s="51" t="str">
        <f>IF(AND(Deflecteur!BQ40="D",Deflecteur!BR40="D"),"O","")</f>
        <v/>
      </c>
      <c r="BR40" s="51" t="str">
        <f>IF(AND(Deflecteur!BR40="D",Deflecteur!BS40="D"),"O","")</f>
        <v/>
      </c>
      <c r="BS40" s="51" t="str">
        <f>IF(AND(Deflecteur!BS40="D",Deflecteur!BT40="D"),"O","")</f>
        <v/>
      </c>
      <c r="BT40" s="51" t="str">
        <f>IF(AND(Deflecteur!BT40="D",Deflecteur!BU40="D"),"O","")</f>
        <v/>
      </c>
      <c r="BU40" s="51" t="str">
        <f>IF(AND(Deflecteur!BU40="D",Deflecteur!BV40="D"),"O","")</f>
        <v/>
      </c>
      <c r="BV40" s="51" t="str">
        <f>IF(AND(Deflecteur!BV40="D",Deflecteur!BW40="D"),"O","")</f>
        <v/>
      </c>
      <c r="BW40" s="51" t="str">
        <f>IF(AND(Deflecteur!BW40="D",Deflecteur!BX40="D"),"O","")</f>
        <v/>
      </c>
      <c r="BX40" s="51" t="str">
        <f>IF(AND(Deflecteur!BX40="D",Deflecteur!BY40="D"),"O","")</f>
        <v/>
      </c>
      <c r="BY40" s="51" t="str">
        <f>IF(AND(Deflecteur!BY40="D",Deflecteur!BZ40="D"),"O","")</f>
        <v/>
      </c>
      <c r="BZ40" s="51" t="str">
        <f>IF(AND(Deflecteur!BZ40="D",Deflecteur!CA40="D"),"O","")</f>
        <v/>
      </c>
      <c r="CA40" s="51" t="str">
        <f>IF(AND(Deflecteur!CA40="D",Deflecteur!CB40="D"),"O","")</f>
        <v/>
      </c>
      <c r="CB40" s="51" t="str">
        <f>IF(AND(Deflecteur!CB40="D",Deflecteur!CC40="D"),"O","")</f>
        <v/>
      </c>
      <c r="CC40" s="51" t="str">
        <f>IF(AND(Deflecteur!CC40="D",Deflecteur!CD40="D"),"O","")</f>
        <v/>
      </c>
      <c r="CD40" s="51" t="str">
        <f>IF(AND(Deflecteur!CD40="D",Deflecteur!CE40="D"),"O","")</f>
        <v/>
      </c>
      <c r="CE40" s="51" t="str">
        <f>IF(AND(Deflecteur!CE40="D",Deflecteur!CF40="D"),"O","")</f>
        <v/>
      </c>
      <c r="CF40" s="51" t="str">
        <f>IF(AND(Deflecteur!CF40="D",Deflecteur!CG40="D"),"O","")</f>
        <v/>
      </c>
      <c r="CG40" s="51" t="str">
        <f>IF(AND(Deflecteur!CG40="D",Deflecteur!CH40="D"),"O","")</f>
        <v/>
      </c>
      <c r="CH40" s="51" t="str">
        <f>IF(AND(Deflecteur!CH40="D",Deflecteur!CI40="D"),"O","")</f>
        <v/>
      </c>
      <c r="CI40" s="51" t="str">
        <f>IF(AND(Deflecteur!CI40="D",Deflecteur!CJ40="D"),"O","")</f>
        <v/>
      </c>
      <c r="CJ40" s="51" t="str">
        <f>IF(AND(Deflecteur!CJ40="D",Deflecteur!CK40="D"),"O","")</f>
        <v/>
      </c>
      <c r="CK40" s="51" t="str">
        <f>IF(AND(Deflecteur!CK40="D",Deflecteur!CL40="D"),"O","")</f>
        <v/>
      </c>
      <c r="CL40" s="51" t="str">
        <f>IF(AND(Deflecteur!CL40="D",Deflecteur!CM40="D"),"O","")</f>
        <v/>
      </c>
      <c r="CM40" s="51" t="str">
        <f>IF(AND(Deflecteur!CM40="D",Deflecteur!CN40="D"),"O","")</f>
        <v/>
      </c>
      <c r="CN40" s="51" t="str">
        <f>IF(AND(Deflecteur!CN40="D",Deflecteur!CO40="D"),"O","")</f>
        <v/>
      </c>
      <c r="CO40" s="51" t="str">
        <f>IF(AND(Deflecteur!CO40="D",Deflecteur!CP40="D"),"O","")</f>
        <v/>
      </c>
      <c r="CP40" s="51" t="str">
        <f>IF(AND(Deflecteur!CP40="D",Deflecteur!CQ40="D"),"O","")</f>
        <v/>
      </c>
      <c r="CQ40" s="51" t="str">
        <f>IF(AND(Deflecteur!CQ40="D",Deflecteur!CR40="D"),"O","")</f>
        <v/>
      </c>
      <c r="CR40" s="51" t="str">
        <f>IF(AND(Deflecteur!CR40="D",Deflecteur!CS40="D"),"O","")</f>
        <v/>
      </c>
      <c r="CS40" s="51" t="str">
        <f>IF(AND(Deflecteur!CS40="D",Deflecteur!CT40="D"),"O","")</f>
        <v/>
      </c>
      <c r="CT40" s="51" t="str">
        <f>IF(AND(Deflecteur!CT40="D",Deflecteur!CU40="D"),"O","")</f>
        <v/>
      </c>
      <c r="CU40" s="51" t="str">
        <f>IF(AND(Deflecteur!CU40="D",Deflecteur!CV40="D"),"O","")</f>
        <v/>
      </c>
      <c r="CV40" s="51" t="str">
        <f>IF(AND(Deflecteur!CV40="D",Deflecteur!CW40="D"),"O","")</f>
        <v/>
      </c>
      <c r="CW40" s="51" t="str">
        <f>IF(AND(Deflecteur!CW40="D",Deflecteur!CX40="D"),"O","")</f>
        <v/>
      </c>
      <c r="CX40" s="51" t="str">
        <f>IF(AND(Deflecteur!CX40="D",Deflecteur!CY40="D"),"O","")</f>
        <v/>
      </c>
      <c r="CY40" s="51" t="str">
        <f>IF(AND(Deflecteur!CY40="D",Deflecteur!CZ40="D"),"O","")</f>
        <v/>
      </c>
      <c r="CZ40" s="51" t="str">
        <f>IF(AND(Deflecteur!CZ40="D",Deflecteur!DA40="D"),"O","")</f>
        <v/>
      </c>
      <c r="DA40" s="51" t="str">
        <f>IF(AND(Deflecteur!DA40="D",Deflecteur!DB40="D"),"O","")</f>
        <v/>
      </c>
      <c r="DB40" s="51" t="str">
        <f>IF(AND(Deflecteur!DB40="D",Deflecteur!DC40="D"),"O","")</f>
        <v/>
      </c>
      <c r="DC40" s="51" t="str">
        <f>IF(AND(Deflecteur!DC40="D",Deflecteur!DD40="D"),"O","")</f>
        <v/>
      </c>
      <c r="DD40" s="52" t="str">
        <f>IF(AND(Deflecteur!DD40="D",Deflecteur!DE40="D"),"O","")</f>
        <v/>
      </c>
      <c r="DE40" s="5" t="str">
        <f>IF(AND(Deflecteur!DE40="D",Deflecteur!DF40="D"),"O","")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IF(AND(Deflecteur!B41="D",Deflecteur!C41="D"),"O","")</f>
        <v/>
      </c>
      <c r="C41" s="50" t="str">
        <f>IF(AND(Deflecteur!C41="D",Deflecteur!D41="D"),"O","")</f>
        <v/>
      </c>
      <c r="D41" s="51" t="str">
        <f>IF(AND(Deflecteur!D41="D",Deflecteur!E41="D"),"O","")</f>
        <v/>
      </c>
      <c r="E41" s="51" t="str">
        <f>IF(AND(Deflecteur!E41="D",Deflecteur!F41="D"),"O","")</f>
        <v/>
      </c>
      <c r="F41" s="51" t="str">
        <f>IF(AND(Deflecteur!F41="D",Deflecteur!G41="D"),"O","")</f>
        <v/>
      </c>
      <c r="G41" s="51" t="str">
        <f>IF(AND(Deflecteur!G41="D",Deflecteur!H41="D"),"O","")</f>
        <v/>
      </c>
      <c r="H41" s="51" t="str">
        <f>IF(AND(Deflecteur!H41="D",Deflecteur!I41="D"),"O","")</f>
        <v/>
      </c>
      <c r="I41" s="51" t="str">
        <f>IF(AND(Deflecteur!I41="D",Deflecteur!J41="D"),"O","")</f>
        <v/>
      </c>
      <c r="J41" s="51" t="str">
        <f>IF(AND(Deflecteur!J41="D",Deflecteur!K41="D"),"O","")</f>
        <v/>
      </c>
      <c r="K41" s="51" t="str">
        <f>IF(AND(Deflecteur!K41="D",Deflecteur!L41="D"),"O","")</f>
        <v/>
      </c>
      <c r="L41" s="51" t="str">
        <f>IF(AND(Deflecteur!L41="D",Deflecteur!M41="D"),"O","")</f>
        <v/>
      </c>
      <c r="M41" s="51" t="str">
        <f>IF(AND(Deflecteur!M41="D",Deflecteur!N41="D"),"O","")</f>
        <v/>
      </c>
      <c r="N41" s="51" t="str">
        <f>IF(AND(Deflecteur!N41="D",Deflecteur!O41="D"),"O","")</f>
        <v/>
      </c>
      <c r="O41" s="51" t="str">
        <f>IF(AND(Deflecteur!O41="D",Deflecteur!P41="D"),"O","")</f>
        <v/>
      </c>
      <c r="P41" s="51" t="str">
        <f>IF(AND(Deflecteur!P41="D",Deflecteur!Q41="D"),"O","")</f>
        <v/>
      </c>
      <c r="Q41" s="51" t="str">
        <f>IF(AND(Deflecteur!Q41="D",Deflecteur!R41="D"),"O","")</f>
        <v/>
      </c>
      <c r="R41" s="51" t="str">
        <f>IF(AND(Deflecteur!R41="D",Deflecteur!S41="D"),"O","")</f>
        <v/>
      </c>
      <c r="S41" s="51" t="str">
        <f>IF(AND(Deflecteur!S41="D",Deflecteur!T41="D"),"O","")</f>
        <v/>
      </c>
      <c r="T41" s="51" t="str">
        <f>IF(AND(Deflecteur!T41="D",Deflecteur!U41="D"),"O","")</f>
        <v/>
      </c>
      <c r="U41" s="51" t="str">
        <f>IF(AND(Deflecteur!U41="D",Deflecteur!V41="D"),"O","")</f>
        <v/>
      </c>
      <c r="V41" s="51" t="str">
        <f>IF(AND(Deflecteur!V41="D",Deflecteur!W41="D"),"O","")</f>
        <v/>
      </c>
      <c r="W41" s="51" t="str">
        <f>IF(AND(Deflecteur!W41="D",Deflecteur!X41="D"),"O","")</f>
        <v/>
      </c>
      <c r="X41" s="51" t="str">
        <f>IF(AND(Deflecteur!X41="D",Deflecteur!Y41="D"),"O","")</f>
        <v/>
      </c>
      <c r="Y41" s="51" t="str">
        <f>IF(AND(Deflecteur!Y41="D",Deflecteur!Z41="D"),"O","")</f>
        <v/>
      </c>
      <c r="Z41" s="51" t="str">
        <f>IF(AND(Deflecteur!Z41="D",Deflecteur!AA41="D"),"O","")</f>
        <v/>
      </c>
      <c r="AA41" s="51" t="str">
        <f>IF(AND(Deflecteur!AA41="D",Deflecteur!AB41="D"),"O","")</f>
        <v/>
      </c>
      <c r="AB41" s="51" t="str">
        <f>IF(AND(Deflecteur!AB41="D",Deflecteur!AC41="D"),"O","")</f>
        <v/>
      </c>
      <c r="AC41" s="51" t="str">
        <f>IF(AND(Deflecteur!AC41="D",Deflecteur!AD41="D"),"O","")</f>
        <v/>
      </c>
      <c r="AD41" s="51" t="str">
        <f>IF(AND(Deflecteur!AD41="D",Deflecteur!AE41="D"),"O","")</f>
        <v/>
      </c>
      <c r="AE41" s="51" t="str">
        <f>IF(AND(Deflecteur!AE41="D",Deflecteur!AF41="D"),"O","")</f>
        <v/>
      </c>
      <c r="AF41" s="51" t="str">
        <f>IF(AND(Deflecteur!AF41="D",Deflecteur!AG41="D"),"O","")</f>
        <v/>
      </c>
      <c r="AG41" s="51" t="str">
        <f>IF(AND(Deflecteur!AG41="D",Deflecteur!AH41="D"),"O","")</f>
        <v/>
      </c>
      <c r="AH41" s="51" t="str">
        <f>IF(AND(Deflecteur!AH41="D",Deflecteur!AI41="D"),"O","")</f>
        <v/>
      </c>
      <c r="AI41" s="51" t="str">
        <f>IF(AND(Deflecteur!AI41="D",Deflecteur!AJ41="D"),"O","")</f>
        <v/>
      </c>
      <c r="AJ41" s="51" t="str">
        <f>IF(AND(Deflecteur!AJ41="D",Deflecteur!AK41="D"),"O","")</f>
        <v/>
      </c>
      <c r="AK41" s="51" t="str">
        <f>IF(AND(Deflecteur!AK41="D",Deflecteur!AL41="D"),"O","")</f>
        <v/>
      </c>
      <c r="AL41" s="51" t="str">
        <f>IF(AND(Deflecteur!AL41="D",Deflecteur!AM41="D"),"O","")</f>
        <v/>
      </c>
      <c r="AM41" s="51" t="str">
        <f>IF(AND(Deflecteur!AM41="D",Deflecteur!AN41="D"),"O","")</f>
        <v/>
      </c>
      <c r="AN41" s="51" t="str">
        <f>IF(AND(Deflecteur!AN41="D",Deflecteur!AO41="D"),"O","")</f>
        <v/>
      </c>
      <c r="AO41" s="51" t="str">
        <f>IF(AND(Deflecteur!AO41="D",Deflecteur!AP41="D"),"O","")</f>
        <v/>
      </c>
      <c r="AP41" s="51" t="str">
        <f>IF(AND(Deflecteur!AP41="D",Deflecteur!AQ41="D"),"O","")</f>
        <v/>
      </c>
      <c r="AQ41" s="51" t="str">
        <f>IF(AND(Deflecteur!AQ41="D",Deflecteur!AR41="D"),"O","")</f>
        <v/>
      </c>
      <c r="AR41" s="51" t="str">
        <f>IF(AND(Deflecteur!AR41="D",Deflecteur!AS41="D"),"O","")</f>
        <v/>
      </c>
      <c r="AS41" s="51" t="str">
        <f>IF(AND(Deflecteur!AS41="D",Deflecteur!AT41="D"),"O","")</f>
        <v/>
      </c>
      <c r="AT41" s="51" t="str">
        <f>IF(AND(Deflecteur!AT41="D",Deflecteur!AU41="D"),"O","")</f>
        <v/>
      </c>
      <c r="AU41" s="51" t="str">
        <f>IF(AND(Deflecteur!AU41="D",Deflecteur!AV41="D"),"O","")</f>
        <v/>
      </c>
      <c r="AV41" s="51" t="str">
        <f>IF(AND(Deflecteur!AV41="D",Deflecteur!AW41="D"),"O","")</f>
        <v/>
      </c>
      <c r="AW41" s="51" t="str">
        <f>IF(AND(Deflecteur!AW41="D",Deflecteur!AX41="D"),"O","")</f>
        <v/>
      </c>
      <c r="AX41" s="51" t="str">
        <f>IF(AND(Deflecteur!AX41="D",Deflecteur!AY41="D"),"O","")</f>
        <v/>
      </c>
      <c r="AY41" s="51" t="str">
        <f>IF(AND(Deflecteur!AY41="D",Deflecteur!AZ41="D"),"O","")</f>
        <v/>
      </c>
      <c r="AZ41" s="51" t="str">
        <f>IF(AND(Deflecteur!AZ41="D",Deflecteur!BA41="D"),"O","")</f>
        <v/>
      </c>
      <c r="BA41" s="51" t="str">
        <f>IF(AND(Deflecteur!BA41="D",Deflecteur!BB41="D"),"O","")</f>
        <v/>
      </c>
      <c r="BB41" s="51" t="str">
        <f>IF(AND(Deflecteur!BB41="D",Deflecteur!BC41="D"),"O","")</f>
        <v/>
      </c>
      <c r="BC41" s="51" t="str">
        <f>IF(AND(Deflecteur!BC41="D",Deflecteur!BD41="D"),"O","")</f>
        <v/>
      </c>
      <c r="BD41" s="51" t="str">
        <f>IF(AND(Deflecteur!BD41="D",Deflecteur!BE41="D"),"O","")</f>
        <v/>
      </c>
      <c r="BE41" s="51" t="str">
        <f>IF(AND(Deflecteur!BE41="D",Deflecteur!BF41="D"),"O","")</f>
        <v/>
      </c>
      <c r="BF41" s="51" t="str">
        <f>IF(AND(Deflecteur!BF41="D",Deflecteur!BG41="D"),"O","")</f>
        <v/>
      </c>
      <c r="BG41" s="51" t="str">
        <f>IF(AND(Deflecteur!BG41="D",Deflecteur!BH41="D"),"O","")</f>
        <v/>
      </c>
      <c r="BH41" s="51" t="str">
        <f>IF(AND(Deflecteur!BH41="D",Deflecteur!BI41="D"),"O","")</f>
        <v/>
      </c>
      <c r="BI41" s="51" t="str">
        <f>IF(AND(Deflecteur!BI41="D",Deflecteur!BJ41="D"),"O","")</f>
        <v/>
      </c>
      <c r="BJ41" s="51" t="str">
        <f>IF(AND(Deflecteur!BJ41="D",Deflecteur!BK41="D"),"O","")</f>
        <v/>
      </c>
      <c r="BK41" s="51" t="str">
        <f>IF(AND(Deflecteur!BK41="D",Deflecteur!BL41="D"),"O","")</f>
        <v/>
      </c>
      <c r="BL41" s="51" t="str">
        <f>IF(AND(Deflecteur!BL41="D",Deflecteur!BM41="D"),"O","")</f>
        <v/>
      </c>
      <c r="BM41" s="51" t="str">
        <f>IF(AND(Deflecteur!BM41="D",Deflecteur!BN41="D"),"O","")</f>
        <v/>
      </c>
      <c r="BN41" s="51" t="str">
        <f>IF(AND(Deflecteur!BN41="D",Deflecteur!BO41="D"),"O","")</f>
        <v/>
      </c>
      <c r="BO41" s="51" t="str">
        <f>IF(AND(Deflecteur!BO41="D",Deflecteur!BP41="D"),"O","")</f>
        <v/>
      </c>
      <c r="BP41" s="51" t="str">
        <f>IF(AND(Deflecteur!BP41="D",Deflecteur!BQ41="D"),"O","")</f>
        <v/>
      </c>
      <c r="BQ41" s="51" t="str">
        <f>IF(AND(Deflecteur!BQ41="D",Deflecteur!BR41="D"),"O","")</f>
        <v/>
      </c>
      <c r="BR41" s="51" t="str">
        <f>IF(AND(Deflecteur!BR41="D",Deflecteur!BS41="D"),"O","")</f>
        <v/>
      </c>
      <c r="BS41" s="51" t="str">
        <f>IF(AND(Deflecteur!BS41="D",Deflecteur!BT41="D"),"O","")</f>
        <v/>
      </c>
      <c r="BT41" s="51" t="str">
        <f>IF(AND(Deflecteur!BT41="D",Deflecteur!BU41="D"),"O","")</f>
        <v/>
      </c>
      <c r="BU41" s="51" t="str">
        <f>IF(AND(Deflecteur!BU41="D",Deflecteur!BV41="D"),"O","")</f>
        <v/>
      </c>
      <c r="BV41" s="51" t="str">
        <f>IF(AND(Deflecteur!BV41="D",Deflecteur!BW41="D"),"O","")</f>
        <v/>
      </c>
      <c r="BW41" s="51" t="str">
        <f>IF(AND(Deflecteur!BW41="D",Deflecteur!BX41="D"),"O","")</f>
        <v/>
      </c>
      <c r="BX41" s="51" t="str">
        <f>IF(AND(Deflecteur!BX41="D",Deflecteur!BY41="D"),"O","")</f>
        <v/>
      </c>
      <c r="BY41" s="51" t="str">
        <f>IF(AND(Deflecteur!BY41="D",Deflecteur!BZ41="D"),"O","")</f>
        <v/>
      </c>
      <c r="BZ41" s="51" t="str">
        <f>IF(AND(Deflecteur!BZ41="D",Deflecteur!CA41="D"),"O","")</f>
        <v/>
      </c>
      <c r="CA41" s="51" t="str">
        <f>IF(AND(Deflecteur!CA41="D",Deflecteur!CB41="D"),"O","")</f>
        <v/>
      </c>
      <c r="CB41" s="51" t="str">
        <f>IF(AND(Deflecteur!CB41="D",Deflecteur!CC41="D"),"O","")</f>
        <v/>
      </c>
      <c r="CC41" s="51" t="str">
        <f>IF(AND(Deflecteur!CC41="D",Deflecteur!CD41="D"),"O","")</f>
        <v/>
      </c>
      <c r="CD41" s="51" t="str">
        <f>IF(AND(Deflecteur!CD41="D",Deflecteur!CE41="D"),"O","")</f>
        <v/>
      </c>
      <c r="CE41" s="51" t="str">
        <f>IF(AND(Deflecteur!CE41="D",Deflecteur!CF41="D"),"O","")</f>
        <v/>
      </c>
      <c r="CF41" s="51" t="str">
        <f>IF(AND(Deflecteur!CF41="D",Deflecteur!CG41="D"),"O","")</f>
        <v/>
      </c>
      <c r="CG41" s="51" t="str">
        <f>IF(AND(Deflecteur!CG41="D",Deflecteur!CH41="D"),"O","")</f>
        <v/>
      </c>
      <c r="CH41" s="51" t="str">
        <f>IF(AND(Deflecteur!CH41="D",Deflecteur!CI41="D"),"O","")</f>
        <v/>
      </c>
      <c r="CI41" s="51" t="str">
        <f>IF(AND(Deflecteur!CI41="D",Deflecteur!CJ41="D"),"O","")</f>
        <v/>
      </c>
      <c r="CJ41" s="51" t="str">
        <f>IF(AND(Deflecteur!CJ41="D",Deflecteur!CK41="D"),"O","")</f>
        <v/>
      </c>
      <c r="CK41" s="51" t="str">
        <f>IF(AND(Deflecteur!CK41="D",Deflecteur!CL41="D"),"O","")</f>
        <v/>
      </c>
      <c r="CL41" s="51" t="str">
        <f>IF(AND(Deflecteur!CL41="D",Deflecteur!CM41="D"),"O","")</f>
        <v/>
      </c>
      <c r="CM41" s="51" t="str">
        <f>IF(AND(Deflecteur!CM41="D",Deflecteur!CN41="D"),"O","")</f>
        <v/>
      </c>
      <c r="CN41" s="51" t="str">
        <f>IF(AND(Deflecteur!CN41="D",Deflecteur!CO41="D"),"O","")</f>
        <v/>
      </c>
      <c r="CO41" s="51" t="str">
        <f>IF(AND(Deflecteur!CO41="D",Deflecteur!CP41="D"),"O","")</f>
        <v/>
      </c>
      <c r="CP41" s="51" t="str">
        <f>IF(AND(Deflecteur!CP41="D",Deflecteur!CQ41="D"),"O","")</f>
        <v/>
      </c>
      <c r="CQ41" s="51" t="str">
        <f>IF(AND(Deflecteur!CQ41="D",Deflecteur!CR41="D"),"O","")</f>
        <v/>
      </c>
      <c r="CR41" s="51" t="str">
        <f>IF(AND(Deflecteur!CR41="D",Deflecteur!CS41="D"),"O","")</f>
        <v/>
      </c>
      <c r="CS41" s="51" t="str">
        <f>IF(AND(Deflecteur!CS41="D",Deflecteur!CT41="D"),"O","")</f>
        <v/>
      </c>
      <c r="CT41" s="51" t="str">
        <f>IF(AND(Deflecteur!CT41="D",Deflecteur!CU41="D"),"O","")</f>
        <v/>
      </c>
      <c r="CU41" s="51" t="str">
        <f>IF(AND(Deflecteur!CU41="D",Deflecteur!CV41="D"),"O","")</f>
        <v/>
      </c>
      <c r="CV41" s="51" t="str">
        <f>IF(AND(Deflecteur!CV41="D",Deflecteur!CW41="D"),"O","")</f>
        <v/>
      </c>
      <c r="CW41" s="51" t="str">
        <f>IF(AND(Deflecteur!CW41="D",Deflecteur!CX41="D"),"O","")</f>
        <v/>
      </c>
      <c r="CX41" s="51" t="str">
        <f>IF(AND(Deflecteur!CX41="D",Deflecteur!CY41="D"),"O","")</f>
        <v/>
      </c>
      <c r="CY41" s="51" t="str">
        <f>IF(AND(Deflecteur!CY41="D",Deflecteur!CZ41="D"),"O","")</f>
        <v/>
      </c>
      <c r="CZ41" s="51" t="str">
        <f>IF(AND(Deflecteur!CZ41="D",Deflecteur!DA41="D"),"O","")</f>
        <v/>
      </c>
      <c r="DA41" s="51" t="str">
        <f>IF(AND(Deflecteur!DA41="D",Deflecteur!DB41="D"),"O","")</f>
        <v/>
      </c>
      <c r="DB41" s="51" t="str">
        <f>IF(AND(Deflecteur!DB41="D",Deflecteur!DC41="D"),"O","")</f>
        <v/>
      </c>
      <c r="DC41" s="51" t="str">
        <f>IF(AND(Deflecteur!DC41="D",Deflecteur!DD41="D"),"O","")</f>
        <v/>
      </c>
      <c r="DD41" s="52" t="str">
        <f>IF(AND(Deflecteur!DD41="D",Deflecteur!DE41="D"),"O","")</f>
        <v/>
      </c>
      <c r="DE41" s="5" t="str">
        <f>IF(AND(Deflecteur!DE41="D",Deflecteur!DF41="D"),"O","")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IF(AND(Deflecteur!B42="D",Deflecteur!C42="D"),"O","")</f>
        <v/>
      </c>
      <c r="C42" s="50" t="str">
        <f>IF(AND(Deflecteur!C42="D",Deflecteur!D42="D"),"O","")</f>
        <v/>
      </c>
      <c r="D42" s="51" t="str">
        <f>IF(AND(Deflecteur!D42="D",Deflecteur!E42="D"),"O","")</f>
        <v/>
      </c>
      <c r="E42" s="51" t="str">
        <f>IF(AND(Deflecteur!E42="D",Deflecteur!F42="D"),"O","")</f>
        <v/>
      </c>
      <c r="F42" s="51" t="str">
        <f>IF(AND(Deflecteur!F42="D",Deflecteur!G42="D"),"O","")</f>
        <v/>
      </c>
      <c r="G42" s="51" t="str">
        <f>IF(AND(Deflecteur!G42="D",Deflecteur!H42="D"),"O","")</f>
        <v/>
      </c>
      <c r="H42" s="51" t="str">
        <f>IF(AND(Deflecteur!H42="D",Deflecteur!I42="D"),"O","")</f>
        <v/>
      </c>
      <c r="I42" s="51" t="str">
        <f>IF(AND(Deflecteur!I42="D",Deflecteur!J42="D"),"O","")</f>
        <v/>
      </c>
      <c r="J42" s="51" t="str">
        <f>IF(AND(Deflecteur!J42="D",Deflecteur!K42="D"),"O","")</f>
        <v/>
      </c>
      <c r="K42" s="51" t="str">
        <f>IF(AND(Deflecteur!K42="D",Deflecteur!L42="D"),"O","")</f>
        <v/>
      </c>
      <c r="L42" s="51" t="str">
        <f>IF(AND(Deflecteur!L42="D",Deflecteur!M42="D"),"O","")</f>
        <v/>
      </c>
      <c r="M42" s="51" t="str">
        <f>IF(AND(Deflecteur!M42="D",Deflecteur!N42="D"),"O","")</f>
        <v/>
      </c>
      <c r="N42" s="51" t="str">
        <f>IF(AND(Deflecteur!N42="D",Deflecteur!O42="D"),"O","")</f>
        <v/>
      </c>
      <c r="O42" s="51" t="str">
        <f>IF(AND(Deflecteur!O42="D",Deflecteur!P42="D"),"O","")</f>
        <v/>
      </c>
      <c r="P42" s="51" t="str">
        <f>IF(AND(Deflecteur!P42="D",Deflecteur!Q42="D"),"O","")</f>
        <v/>
      </c>
      <c r="Q42" s="51" t="str">
        <f>IF(AND(Deflecteur!Q42="D",Deflecteur!R42="D"),"O","")</f>
        <v/>
      </c>
      <c r="R42" s="51" t="str">
        <f>IF(AND(Deflecteur!R42="D",Deflecteur!S42="D"),"O","")</f>
        <v/>
      </c>
      <c r="S42" s="51" t="str">
        <f>IF(AND(Deflecteur!S42="D",Deflecteur!T42="D"),"O","")</f>
        <v/>
      </c>
      <c r="T42" s="51" t="str">
        <f>IF(AND(Deflecteur!T42="D",Deflecteur!U42="D"),"O","")</f>
        <v/>
      </c>
      <c r="U42" s="51" t="str">
        <f>IF(AND(Deflecteur!U42="D",Deflecteur!V42="D"),"O","")</f>
        <v/>
      </c>
      <c r="V42" s="51" t="str">
        <f>IF(AND(Deflecteur!V42="D",Deflecteur!W42="D"),"O","")</f>
        <v/>
      </c>
      <c r="W42" s="51" t="str">
        <f>IF(AND(Deflecteur!W42="D",Deflecteur!X42="D"),"O","")</f>
        <v/>
      </c>
      <c r="X42" s="51" t="str">
        <f>IF(AND(Deflecteur!X42="D",Deflecteur!Y42="D"),"O","")</f>
        <v/>
      </c>
      <c r="Y42" s="51" t="str">
        <f>IF(AND(Deflecteur!Y42="D",Deflecteur!Z42="D"),"O","")</f>
        <v/>
      </c>
      <c r="Z42" s="51" t="str">
        <f>IF(AND(Deflecteur!Z42="D",Deflecteur!AA42="D"),"O","")</f>
        <v/>
      </c>
      <c r="AA42" s="51" t="str">
        <f>IF(AND(Deflecteur!AA42="D",Deflecteur!AB42="D"),"O","")</f>
        <v/>
      </c>
      <c r="AB42" s="51" t="str">
        <f>IF(AND(Deflecteur!AB42="D",Deflecteur!AC42="D"),"O","")</f>
        <v/>
      </c>
      <c r="AC42" s="51" t="str">
        <f>IF(AND(Deflecteur!AC42="D",Deflecteur!AD42="D"),"O","")</f>
        <v/>
      </c>
      <c r="AD42" s="51" t="str">
        <f>IF(AND(Deflecteur!AD42="D",Deflecteur!AE42="D"),"O","")</f>
        <v/>
      </c>
      <c r="AE42" s="51" t="str">
        <f>IF(AND(Deflecteur!AE42="D",Deflecteur!AF42="D"),"O","")</f>
        <v/>
      </c>
      <c r="AF42" s="51" t="str">
        <f>IF(AND(Deflecteur!AF42="D",Deflecteur!AG42="D"),"O","")</f>
        <v/>
      </c>
      <c r="AG42" s="51" t="str">
        <f>IF(AND(Deflecteur!AG42="D",Deflecteur!AH42="D"),"O","")</f>
        <v/>
      </c>
      <c r="AH42" s="51" t="str">
        <f>IF(AND(Deflecteur!AH42="D",Deflecteur!AI42="D"),"O","")</f>
        <v/>
      </c>
      <c r="AI42" s="51" t="str">
        <f>IF(AND(Deflecteur!AI42="D",Deflecteur!AJ42="D"),"O","")</f>
        <v/>
      </c>
      <c r="AJ42" s="51" t="str">
        <f>IF(AND(Deflecteur!AJ42="D",Deflecteur!AK42="D"),"O","")</f>
        <v/>
      </c>
      <c r="AK42" s="51" t="str">
        <f>IF(AND(Deflecteur!AK42="D",Deflecteur!AL42="D"),"O","")</f>
        <v/>
      </c>
      <c r="AL42" s="51" t="str">
        <f>IF(AND(Deflecteur!AL42="D",Deflecteur!AM42="D"),"O","")</f>
        <v/>
      </c>
      <c r="AM42" s="51" t="str">
        <f>IF(AND(Deflecteur!AM42="D",Deflecteur!AN42="D"),"O","")</f>
        <v/>
      </c>
      <c r="AN42" s="51" t="str">
        <f>IF(AND(Deflecteur!AN42="D",Deflecteur!AO42="D"),"O","")</f>
        <v/>
      </c>
      <c r="AO42" s="51" t="str">
        <f>IF(AND(Deflecteur!AO42="D",Deflecteur!AP42="D"),"O","")</f>
        <v/>
      </c>
      <c r="AP42" s="51" t="str">
        <f>IF(AND(Deflecteur!AP42="D",Deflecteur!AQ42="D"),"O","")</f>
        <v/>
      </c>
      <c r="AQ42" s="51" t="str">
        <f>IF(AND(Deflecteur!AQ42="D",Deflecteur!AR42="D"),"O","")</f>
        <v/>
      </c>
      <c r="AR42" s="51" t="str">
        <f>IF(AND(Deflecteur!AR42="D",Deflecteur!AS42="D"),"O","")</f>
        <v/>
      </c>
      <c r="AS42" s="51" t="str">
        <f>IF(AND(Deflecteur!AS42="D",Deflecteur!AT42="D"),"O","")</f>
        <v/>
      </c>
      <c r="AT42" s="51" t="str">
        <f>IF(AND(Deflecteur!AT42="D",Deflecteur!AU42="D"),"O","")</f>
        <v/>
      </c>
      <c r="AU42" s="51" t="str">
        <f>IF(AND(Deflecteur!AU42="D",Deflecteur!AV42="D"),"O","")</f>
        <v/>
      </c>
      <c r="AV42" s="51" t="str">
        <f>IF(AND(Deflecteur!AV42="D",Deflecteur!AW42="D"),"O","")</f>
        <v/>
      </c>
      <c r="AW42" s="51" t="str">
        <f>IF(AND(Deflecteur!AW42="D",Deflecteur!AX42="D"),"O","")</f>
        <v/>
      </c>
      <c r="AX42" s="51" t="str">
        <f>IF(AND(Deflecteur!AX42="D",Deflecteur!AY42="D"),"O","")</f>
        <v/>
      </c>
      <c r="AY42" s="51" t="str">
        <f>IF(AND(Deflecteur!AY42="D",Deflecteur!AZ42="D"),"O","")</f>
        <v/>
      </c>
      <c r="AZ42" s="51" t="str">
        <f>IF(AND(Deflecteur!AZ42="D",Deflecteur!BA42="D"),"O","")</f>
        <v/>
      </c>
      <c r="BA42" s="51" t="str">
        <f>IF(AND(Deflecteur!BA42="D",Deflecteur!BB42="D"),"O","")</f>
        <v/>
      </c>
      <c r="BB42" s="51" t="str">
        <f>IF(AND(Deflecteur!BB42="D",Deflecteur!BC42="D"),"O","")</f>
        <v/>
      </c>
      <c r="BC42" s="51" t="str">
        <f>IF(AND(Deflecteur!BC42="D",Deflecteur!BD42="D"),"O","")</f>
        <v/>
      </c>
      <c r="BD42" s="51" t="str">
        <f>IF(AND(Deflecteur!BD42="D",Deflecteur!BE42="D"),"O","")</f>
        <v/>
      </c>
      <c r="BE42" s="51" t="str">
        <f>IF(AND(Deflecteur!BE42="D",Deflecteur!BF42="D"),"O","")</f>
        <v/>
      </c>
      <c r="BF42" s="51" t="str">
        <f>IF(AND(Deflecteur!BF42="D",Deflecteur!BG42="D"),"O","")</f>
        <v/>
      </c>
      <c r="BG42" s="51" t="str">
        <f>IF(AND(Deflecteur!BG42="D",Deflecteur!BH42="D"),"O","")</f>
        <v/>
      </c>
      <c r="BH42" s="51" t="str">
        <f>IF(AND(Deflecteur!BH42="D",Deflecteur!BI42="D"),"O","")</f>
        <v/>
      </c>
      <c r="BI42" s="51" t="str">
        <f>IF(AND(Deflecteur!BI42="D",Deflecteur!BJ42="D"),"O","")</f>
        <v/>
      </c>
      <c r="BJ42" s="51" t="str">
        <f>IF(AND(Deflecteur!BJ42="D",Deflecteur!BK42="D"),"O","")</f>
        <v/>
      </c>
      <c r="BK42" s="51" t="str">
        <f>IF(AND(Deflecteur!BK42="D",Deflecteur!BL42="D"),"O","")</f>
        <v/>
      </c>
      <c r="BL42" s="51" t="str">
        <f>IF(AND(Deflecteur!BL42="D",Deflecteur!BM42="D"),"O","")</f>
        <v/>
      </c>
      <c r="BM42" s="51" t="str">
        <f>IF(AND(Deflecteur!BM42="D",Deflecteur!BN42="D"),"O","")</f>
        <v/>
      </c>
      <c r="BN42" s="51" t="str">
        <f>IF(AND(Deflecteur!BN42="D",Deflecteur!BO42="D"),"O","")</f>
        <v/>
      </c>
      <c r="BO42" s="51" t="str">
        <f>IF(AND(Deflecteur!BO42="D",Deflecteur!BP42="D"),"O","")</f>
        <v/>
      </c>
      <c r="BP42" s="51" t="str">
        <f>IF(AND(Deflecteur!BP42="D",Deflecteur!BQ42="D"),"O","")</f>
        <v/>
      </c>
      <c r="BQ42" s="51" t="str">
        <f>IF(AND(Deflecteur!BQ42="D",Deflecteur!BR42="D"),"O","")</f>
        <v/>
      </c>
      <c r="BR42" s="51" t="str">
        <f>IF(AND(Deflecteur!BR42="D",Deflecteur!BS42="D"),"O","")</f>
        <v/>
      </c>
      <c r="BS42" s="51" t="str">
        <f>IF(AND(Deflecteur!BS42="D",Deflecteur!BT42="D"),"O","")</f>
        <v/>
      </c>
      <c r="BT42" s="51" t="str">
        <f>IF(AND(Deflecteur!BT42="D",Deflecteur!BU42="D"),"O","")</f>
        <v/>
      </c>
      <c r="BU42" s="51" t="str">
        <f>IF(AND(Deflecteur!BU42="D",Deflecteur!BV42="D"),"O","")</f>
        <v/>
      </c>
      <c r="BV42" s="51" t="str">
        <f>IF(AND(Deflecteur!BV42="D",Deflecteur!BW42="D"),"O","")</f>
        <v/>
      </c>
      <c r="BW42" s="51" t="str">
        <f>IF(AND(Deflecteur!BW42="D",Deflecteur!BX42="D"),"O","")</f>
        <v/>
      </c>
      <c r="BX42" s="51" t="str">
        <f>IF(AND(Deflecteur!BX42="D",Deflecteur!BY42="D"),"O","")</f>
        <v/>
      </c>
      <c r="BY42" s="51" t="str">
        <f>IF(AND(Deflecteur!BY42="D",Deflecteur!BZ42="D"),"O","")</f>
        <v/>
      </c>
      <c r="BZ42" s="51" t="str">
        <f>IF(AND(Deflecteur!BZ42="D",Deflecteur!CA42="D"),"O","")</f>
        <v/>
      </c>
      <c r="CA42" s="51" t="str">
        <f>IF(AND(Deflecteur!CA42="D",Deflecteur!CB42="D"),"O","")</f>
        <v/>
      </c>
      <c r="CB42" s="51" t="str">
        <f>IF(AND(Deflecteur!CB42="D",Deflecteur!CC42="D"),"O","")</f>
        <v/>
      </c>
      <c r="CC42" s="51" t="str">
        <f>IF(AND(Deflecteur!CC42="D",Deflecteur!CD42="D"),"O","")</f>
        <v/>
      </c>
      <c r="CD42" s="51" t="str">
        <f>IF(AND(Deflecteur!CD42="D",Deflecteur!CE42="D"),"O","")</f>
        <v/>
      </c>
      <c r="CE42" s="51" t="str">
        <f>IF(AND(Deflecteur!CE42="D",Deflecteur!CF42="D"),"O","")</f>
        <v/>
      </c>
      <c r="CF42" s="51" t="str">
        <f>IF(AND(Deflecteur!CF42="D",Deflecteur!CG42="D"),"O","")</f>
        <v/>
      </c>
      <c r="CG42" s="51" t="str">
        <f>IF(AND(Deflecteur!CG42="D",Deflecteur!CH42="D"),"O","")</f>
        <v/>
      </c>
      <c r="CH42" s="51" t="str">
        <f>IF(AND(Deflecteur!CH42="D",Deflecteur!CI42="D"),"O","")</f>
        <v/>
      </c>
      <c r="CI42" s="51" t="str">
        <f>IF(AND(Deflecteur!CI42="D",Deflecteur!CJ42="D"),"O","")</f>
        <v/>
      </c>
      <c r="CJ42" s="51" t="str">
        <f>IF(AND(Deflecteur!CJ42="D",Deflecteur!CK42="D"),"O","")</f>
        <v/>
      </c>
      <c r="CK42" s="51" t="str">
        <f>IF(AND(Deflecteur!CK42="D",Deflecteur!CL42="D"),"O","")</f>
        <v/>
      </c>
      <c r="CL42" s="51" t="str">
        <f>IF(AND(Deflecteur!CL42="D",Deflecteur!CM42="D"),"O","")</f>
        <v/>
      </c>
      <c r="CM42" s="51" t="str">
        <f>IF(AND(Deflecteur!CM42="D",Deflecteur!CN42="D"),"O","")</f>
        <v/>
      </c>
      <c r="CN42" s="51" t="str">
        <f>IF(AND(Deflecteur!CN42="D",Deflecteur!CO42="D"),"O","")</f>
        <v/>
      </c>
      <c r="CO42" s="51" t="str">
        <f>IF(AND(Deflecteur!CO42="D",Deflecteur!CP42="D"),"O","")</f>
        <v/>
      </c>
      <c r="CP42" s="51" t="str">
        <f>IF(AND(Deflecteur!CP42="D",Deflecteur!CQ42="D"),"O","")</f>
        <v/>
      </c>
      <c r="CQ42" s="51" t="str">
        <f>IF(AND(Deflecteur!CQ42="D",Deflecteur!CR42="D"),"O","")</f>
        <v/>
      </c>
      <c r="CR42" s="51" t="str">
        <f>IF(AND(Deflecteur!CR42="D",Deflecteur!CS42="D"),"O","")</f>
        <v/>
      </c>
      <c r="CS42" s="51" t="str">
        <f>IF(AND(Deflecteur!CS42="D",Deflecteur!CT42="D"),"O","")</f>
        <v/>
      </c>
      <c r="CT42" s="51" t="str">
        <f>IF(AND(Deflecteur!CT42="D",Deflecteur!CU42="D"),"O","")</f>
        <v/>
      </c>
      <c r="CU42" s="51" t="str">
        <f>IF(AND(Deflecteur!CU42="D",Deflecteur!CV42="D"),"O","")</f>
        <v/>
      </c>
      <c r="CV42" s="51" t="str">
        <f>IF(AND(Deflecteur!CV42="D",Deflecteur!CW42="D"),"O","")</f>
        <v/>
      </c>
      <c r="CW42" s="51" t="str">
        <f>IF(AND(Deflecteur!CW42="D",Deflecteur!CX42="D"),"O","")</f>
        <v/>
      </c>
      <c r="CX42" s="51" t="str">
        <f>IF(AND(Deflecteur!CX42="D",Deflecteur!CY42="D"),"O","")</f>
        <v/>
      </c>
      <c r="CY42" s="51" t="str">
        <f>IF(AND(Deflecteur!CY42="D",Deflecteur!CZ42="D"),"O","")</f>
        <v/>
      </c>
      <c r="CZ42" s="51" t="str">
        <f>IF(AND(Deflecteur!CZ42="D",Deflecteur!DA42="D"),"O","")</f>
        <v/>
      </c>
      <c r="DA42" s="51" t="str">
        <f>IF(AND(Deflecteur!DA42="D",Deflecteur!DB42="D"),"O","")</f>
        <v/>
      </c>
      <c r="DB42" s="51" t="str">
        <f>IF(AND(Deflecteur!DB42="D",Deflecteur!DC42="D"),"O","")</f>
        <v/>
      </c>
      <c r="DC42" s="51" t="str">
        <f>IF(AND(Deflecteur!DC42="D",Deflecteur!DD42="D"),"O","")</f>
        <v/>
      </c>
      <c r="DD42" s="52" t="str">
        <f>IF(AND(Deflecteur!DD42="D",Deflecteur!DE42="D"),"O","")</f>
        <v/>
      </c>
      <c r="DE42" s="5" t="str">
        <f>IF(AND(Deflecteur!DE42="D",Deflecteur!DF42="D"),"O","")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IF(AND(Deflecteur!B43="D",Deflecteur!C43="D"),"O","")</f>
        <v/>
      </c>
      <c r="C43" s="50" t="str">
        <f>IF(AND(Deflecteur!C43="D",Deflecteur!D43="D"),"O","")</f>
        <v/>
      </c>
      <c r="D43" s="51" t="str">
        <f>IF(AND(Deflecteur!D43="D",Deflecteur!E43="D"),"O","")</f>
        <v/>
      </c>
      <c r="E43" s="51" t="str">
        <f>IF(AND(Deflecteur!E43="D",Deflecteur!F43="D"),"O","")</f>
        <v/>
      </c>
      <c r="F43" s="51" t="str">
        <f>IF(AND(Deflecteur!F43="D",Deflecteur!G43="D"),"O","")</f>
        <v/>
      </c>
      <c r="G43" s="51" t="str">
        <f>IF(AND(Deflecteur!G43="D",Deflecteur!H43="D"),"O","")</f>
        <v/>
      </c>
      <c r="H43" s="51" t="str">
        <f>IF(AND(Deflecteur!H43="D",Deflecteur!I43="D"),"O","")</f>
        <v/>
      </c>
      <c r="I43" s="51" t="str">
        <f>IF(AND(Deflecteur!I43="D",Deflecteur!J43="D"),"O","")</f>
        <v/>
      </c>
      <c r="J43" s="51" t="str">
        <f>IF(AND(Deflecteur!J43="D",Deflecteur!K43="D"),"O","")</f>
        <v/>
      </c>
      <c r="K43" s="51" t="str">
        <f>IF(AND(Deflecteur!K43="D",Deflecteur!L43="D"),"O","")</f>
        <v/>
      </c>
      <c r="L43" s="51" t="str">
        <f>IF(AND(Deflecteur!L43="D",Deflecteur!M43="D"),"O","")</f>
        <v/>
      </c>
      <c r="M43" s="51" t="str">
        <f>IF(AND(Deflecteur!M43="D",Deflecteur!N43="D"),"O","")</f>
        <v/>
      </c>
      <c r="N43" s="51" t="str">
        <f>IF(AND(Deflecteur!N43="D",Deflecteur!O43="D"),"O","")</f>
        <v/>
      </c>
      <c r="O43" s="51" t="str">
        <f>IF(AND(Deflecteur!O43="D",Deflecteur!P43="D"),"O","")</f>
        <v/>
      </c>
      <c r="P43" s="51" t="str">
        <f>IF(AND(Deflecteur!P43="D",Deflecteur!Q43="D"),"O","")</f>
        <v/>
      </c>
      <c r="Q43" s="51" t="str">
        <f>IF(AND(Deflecteur!Q43="D",Deflecteur!R43="D"),"O","")</f>
        <v/>
      </c>
      <c r="R43" s="51" t="str">
        <f>IF(AND(Deflecteur!R43="D",Deflecteur!S43="D"),"O","")</f>
        <v/>
      </c>
      <c r="S43" s="51" t="str">
        <f>IF(AND(Deflecteur!S43="D",Deflecteur!T43="D"),"O","")</f>
        <v/>
      </c>
      <c r="T43" s="51" t="str">
        <f>IF(AND(Deflecteur!T43="D",Deflecteur!U43="D"),"O","")</f>
        <v/>
      </c>
      <c r="U43" s="51" t="str">
        <f>IF(AND(Deflecteur!U43="D",Deflecteur!V43="D"),"O","")</f>
        <v/>
      </c>
      <c r="V43" s="51" t="str">
        <f>IF(AND(Deflecteur!V43="D",Deflecteur!W43="D"),"O","")</f>
        <v/>
      </c>
      <c r="W43" s="51" t="str">
        <f>IF(AND(Deflecteur!W43="D",Deflecteur!X43="D"),"O","")</f>
        <v/>
      </c>
      <c r="X43" s="51" t="str">
        <f>IF(AND(Deflecteur!X43="D",Deflecteur!Y43="D"),"O","")</f>
        <v/>
      </c>
      <c r="Y43" s="51" t="str">
        <f>IF(AND(Deflecteur!Y43="D",Deflecteur!Z43="D"),"O","")</f>
        <v/>
      </c>
      <c r="Z43" s="51" t="str">
        <f>IF(AND(Deflecteur!Z43="D",Deflecteur!AA43="D"),"O","")</f>
        <v/>
      </c>
      <c r="AA43" s="51" t="str">
        <f>IF(AND(Deflecteur!AA43="D",Deflecteur!AB43="D"),"O","")</f>
        <v/>
      </c>
      <c r="AB43" s="51" t="str">
        <f>IF(AND(Deflecteur!AB43="D",Deflecteur!AC43="D"),"O","")</f>
        <v/>
      </c>
      <c r="AC43" s="51" t="str">
        <f>IF(AND(Deflecteur!AC43="D",Deflecteur!AD43="D"),"O","")</f>
        <v/>
      </c>
      <c r="AD43" s="51" t="str">
        <f>IF(AND(Deflecteur!AD43="D",Deflecteur!AE43="D"),"O","")</f>
        <v/>
      </c>
      <c r="AE43" s="51" t="str">
        <f>IF(AND(Deflecteur!AE43="D",Deflecteur!AF43="D"),"O","")</f>
        <v/>
      </c>
      <c r="AF43" s="51" t="str">
        <f>IF(AND(Deflecteur!AF43="D",Deflecteur!AG43="D"),"O","")</f>
        <v/>
      </c>
      <c r="AG43" s="51" t="str">
        <f>IF(AND(Deflecteur!AG43="D",Deflecteur!AH43="D"),"O","")</f>
        <v/>
      </c>
      <c r="AH43" s="51" t="str">
        <f>IF(AND(Deflecteur!AH43="D",Deflecteur!AI43="D"),"O","")</f>
        <v/>
      </c>
      <c r="AI43" s="51" t="str">
        <f>IF(AND(Deflecteur!AI43="D",Deflecteur!AJ43="D"),"O","")</f>
        <v/>
      </c>
      <c r="AJ43" s="51" t="str">
        <f>IF(AND(Deflecteur!AJ43="D",Deflecteur!AK43="D"),"O","")</f>
        <v/>
      </c>
      <c r="AK43" s="51" t="str">
        <f>IF(AND(Deflecteur!AK43="D",Deflecteur!AL43="D"),"O","")</f>
        <v/>
      </c>
      <c r="AL43" s="51" t="str">
        <f>IF(AND(Deflecteur!AL43="D",Deflecteur!AM43="D"),"O","")</f>
        <v/>
      </c>
      <c r="AM43" s="51" t="str">
        <f>IF(AND(Deflecteur!AM43="D",Deflecteur!AN43="D"),"O","")</f>
        <v/>
      </c>
      <c r="AN43" s="51" t="str">
        <f>IF(AND(Deflecteur!AN43="D",Deflecteur!AO43="D"),"O","")</f>
        <v/>
      </c>
      <c r="AO43" s="51" t="str">
        <f>IF(AND(Deflecteur!AO43="D",Deflecteur!AP43="D"),"O","")</f>
        <v/>
      </c>
      <c r="AP43" s="51" t="str">
        <f>IF(AND(Deflecteur!AP43="D",Deflecteur!AQ43="D"),"O","")</f>
        <v/>
      </c>
      <c r="AQ43" s="51" t="str">
        <f>IF(AND(Deflecteur!AQ43="D",Deflecteur!AR43="D"),"O","")</f>
        <v/>
      </c>
      <c r="AR43" s="51" t="str">
        <f>IF(AND(Deflecteur!AR43="D",Deflecteur!AS43="D"),"O","")</f>
        <v/>
      </c>
      <c r="AS43" s="51" t="str">
        <f>IF(AND(Deflecteur!AS43="D",Deflecteur!AT43="D"),"O","")</f>
        <v/>
      </c>
      <c r="AT43" s="51" t="str">
        <f>IF(AND(Deflecteur!AT43="D",Deflecteur!AU43="D"),"O","")</f>
        <v/>
      </c>
      <c r="AU43" s="51" t="str">
        <f>IF(AND(Deflecteur!AU43="D",Deflecteur!AV43="D"),"O","")</f>
        <v/>
      </c>
      <c r="AV43" s="51" t="str">
        <f>IF(AND(Deflecteur!AV43="D",Deflecteur!AW43="D"),"O","")</f>
        <v/>
      </c>
      <c r="AW43" s="51" t="str">
        <f>IF(AND(Deflecteur!AW43="D",Deflecteur!AX43="D"),"O","")</f>
        <v/>
      </c>
      <c r="AX43" s="51" t="str">
        <f>IF(AND(Deflecteur!AX43="D",Deflecteur!AY43="D"),"O","")</f>
        <v/>
      </c>
      <c r="AY43" s="51" t="str">
        <f>IF(AND(Deflecteur!AY43="D",Deflecteur!AZ43="D"),"O","")</f>
        <v/>
      </c>
      <c r="AZ43" s="51" t="str">
        <f>IF(AND(Deflecteur!AZ43="D",Deflecteur!BA43="D"),"O","")</f>
        <v/>
      </c>
      <c r="BA43" s="51" t="str">
        <f>IF(AND(Deflecteur!BA43="D",Deflecteur!BB43="D"),"O","")</f>
        <v/>
      </c>
      <c r="BB43" s="51" t="str">
        <f>IF(AND(Deflecteur!BB43="D",Deflecteur!BC43="D"),"O","")</f>
        <v/>
      </c>
      <c r="BC43" s="51" t="str">
        <f>IF(AND(Deflecteur!BC43="D",Deflecteur!BD43="D"),"O","")</f>
        <v/>
      </c>
      <c r="BD43" s="51" t="str">
        <f>IF(AND(Deflecteur!BD43="D",Deflecteur!BE43="D"),"O","")</f>
        <v/>
      </c>
      <c r="BE43" s="51" t="str">
        <f>IF(AND(Deflecteur!BE43="D",Deflecteur!BF43="D"),"O","")</f>
        <v/>
      </c>
      <c r="BF43" s="51" t="str">
        <f>IF(AND(Deflecteur!BF43="D",Deflecteur!BG43="D"),"O","")</f>
        <v/>
      </c>
      <c r="BG43" s="51" t="str">
        <f>IF(AND(Deflecteur!BG43="D",Deflecteur!BH43="D"),"O","")</f>
        <v/>
      </c>
      <c r="BH43" s="51" t="str">
        <f>IF(AND(Deflecteur!BH43="D",Deflecteur!BI43="D"),"O","")</f>
        <v/>
      </c>
      <c r="BI43" s="51" t="str">
        <f>IF(AND(Deflecteur!BI43="D",Deflecteur!BJ43="D"),"O","")</f>
        <v/>
      </c>
      <c r="BJ43" s="51" t="str">
        <f>IF(AND(Deflecteur!BJ43="D",Deflecteur!BK43="D"),"O","")</f>
        <v/>
      </c>
      <c r="BK43" s="51" t="str">
        <f>IF(AND(Deflecteur!BK43="D",Deflecteur!BL43="D"),"O","")</f>
        <v/>
      </c>
      <c r="BL43" s="51" t="str">
        <f>IF(AND(Deflecteur!BL43="D",Deflecteur!BM43="D"),"O","")</f>
        <v/>
      </c>
      <c r="BM43" s="51" t="str">
        <f>IF(AND(Deflecteur!BM43="D",Deflecteur!BN43="D"),"O","")</f>
        <v/>
      </c>
      <c r="BN43" s="51" t="str">
        <f>IF(AND(Deflecteur!BN43="D",Deflecteur!BO43="D"),"O","")</f>
        <v/>
      </c>
      <c r="BO43" s="51" t="str">
        <f>IF(AND(Deflecteur!BO43="D",Deflecteur!BP43="D"),"O","")</f>
        <v/>
      </c>
      <c r="BP43" s="51" t="str">
        <f>IF(AND(Deflecteur!BP43="D",Deflecteur!BQ43="D"),"O","")</f>
        <v/>
      </c>
      <c r="BQ43" s="51" t="str">
        <f>IF(AND(Deflecteur!BQ43="D",Deflecteur!BR43="D"),"O","")</f>
        <v/>
      </c>
      <c r="BR43" s="51" t="str">
        <f>IF(AND(Deflecteur!BR43="D",Deflecteur!BS43="D"),"O","")</f>
        <v/>
      </c>
      <c r="BS43" s="51" t="str">
        <f>IF(AND(Deflecteur!BS43="D",Deflecteur!BT43="D"),"O","")</f>
        <v/>
      </c>
      <c r="BT43" s="51" t="str">
        <f>IF(AND(Deflecteur!BT43="D",Deflecteur!BU43="D"),"O","")</f>
        <v/>
      </c>
      <c r="BU43" s="51" t="str">
        <f>IF(AND(Deflecteur!BU43="D",Deflecteur!BV43="D"),"O","")</f>
        <v/>
      </c>
      <c r="BV43" s="51" t="str">
        <f>IF(AND(Deflecteur!BV43="D",Deflecteur!BW43="D"),"O","")</f>
        <v/>
      </c>
      <c r="BW43" s="51" t="str">
        <f>IF(AND(Deflecteur!BW43="D",Deflecteur!BX43="D"),"O","")</f>
        <v/>
      </c>
      <c r="BX43" s="51" t="str">
        <f>IF(AND(Deflecteur!BX43="D",Deflecteur!BY43="D"),"O","")</f>
        <v/>
      </c>
      <c r="BY43" s="51" t="str">
        <f>IF(AND(Deflecteur!BY43="D",Deflecteur!BZ43="D"),"O","")</f>
        <v/>
      </c>
      <c r="BZ43" s="51" t="str">
        <f>IF(AND(Deflecteur!BZ43="D",Deflecteur!CA43="D"),"O","")</f>
        <v/>
      </c>
      <c r="CA43" s="51" t="str">
        <f>IF(AND(Deflecteur!CA43="D",Deflecteur!CB43="D"),"O","")</f>
        <v/>
      </c>
      <c r="CB43" s="51" t="str">
        <f>IF(AND(Deflecteur!CB43="D",Deflecteur!CC43="D"),"O","")</f>
        <v/>
      </c>
      <c r="CC43" s="51" t="str">
        <f>IF(AND(Deflecteur!CC43="D",Deflecteur!CD43="D"),"O","")</f>
        <v/>
      </c>
      <c r="CD43" s="51" t="str">
        <f>IF(AND(Deflecteur!CD43="D",Deflecteur!CE43="D"),"O","")</f>
        <v/>
      </c>
      <c r="CE43" s="51" t="str">
        <f>IF(AND(Deflecteur!CE43="D",Deflecteur!CF43="D"),"O","")</f>
        <v/>
      </c>
      <c r="CF43" s="51" t="str">
        <f>IF(AND(Deflecteur!CF43="D",Deflecteur!CG43="D"),"O","")</f>
        <v/>
      </c>
      <c r="CG43" s="51" t="str">
        <f>IF(AND(Deflecteur!CG43="D",Deflecteur!CH43="D"),"O","")</f>
        <v/>
      </c>
      <c r="CH43" s="51" t="str">
        <f>IF(AND(Deflecteur!CH43="D",Deflecteur!CI43="D"),"O","")</f>
        <v/>
      </c>
      <c r="CI43" s="51" t="str">
        <f>IF(AND(Deflecteur!CI43="D",Deflecteur!CJ43="D"),"O","")</f>
        <v/>
      </c>
      <c r="CJ43" s="51" t="str">
        <f>IF(AND(Deflecteur!CJ43="D",Deflecteur!CK43="D"),"O","")</f>
        <v/>
      </c>
      <c r="CK43" s="51" t="str">
        <f>IF(AND(Deflecteur!CK43="D",Deflecteur!CL43="D"),"O","")</f>
        <v/>
      </c>
      <c r="CL43" s="51" t="str">
        <f>IF(AND(Deflecteur!CL43="D",Deflecteur!CM43="D"),"O","")</f>
        <v/>
      </c>
      <c r="CM43" s="51" t="str">
        <f>IF(AND(Deflecteur!CM43="D",Deflecteur!CN43="D"),"O","")</f>
        <v/>
      </c>
      <c r="CN43" s="51" t="str">
        <f>IF(AND(Deflecteur!CN43="D",Deflecteur!CO43="D"),"O","")</f>
        <v/>
      </c>
      <c r="CO43" s="51" t="str">
        <f>IF(AND(Deflecteur!CO43="D",Deflecteur!CP43="D"),"O","")</f>
        <v/>
      </c>
      <c r="CP43" s="51" t="str">
        <f>IF(AND(Deflecteur!CP43="D",Deflecteur!CQ43="D"),"O","")</f>
        <v/>
      </c>
      <c r="CQ43" s="51" t="str">
        <f>IF(AND(Deflecteur!CQ43="D",Deflecteur!CR43="D"),"O","")</f>
        <v/>
      </c>
      <c r="CR43" s="51" t="str">
        <f>IF(AND(Deflecteur!CR43="D",Deflecteur!CS43="D"),"O","")</f>
        <v/>
      </c>
      <c r="CS43" s="51" t="str">
        <f>IF(AND(Deflecteur!CS43="D",Deflecteur!CT43="D"),"O","")</f>
        <v/>
      </c>
      <c r="CT43" s="51" t="str">
        <f>IF(AND(Deflecteur!CT43="D",Deflecteur!CU43="D"),"O","")</f>
        <v/>
      </c>
      <c r="CU43" s="51" t="str">
        <f>IF(AND(Deflecteur!CU43="D",Deflecteur!CV43="D"),"O","")</f>
        <v/>
      </c>
      <c r="CV43" s="51" t="str">
        <f>IF(AND(Deflecteur!CV43="D",Deflecteur!CW43="D"),"O","")</f>
        <v/>
      </c>
      <c r="CW43" s="51" t="str">
        <f>IF(AND(Deflecteur!CW43="D",Deflecteur!CX43="D"),"O","")</f>
        <v/>
      </c>
      <c r="CX43" s="51" t="str">
        <f>IF(AND(Deflecteur!CX43="D",Deflecteur!CY43="D"),"O","")</f>
        <v/>
      </c>
      <c r="CY43" s="51" t="str">
        <f>IF(AND(Deflecteur!CY43="D",Deflecteur!CZ43="D"),"O","")</f>
        <v/>
      </c>
      <c r="CZ43" s="51" t="str">
        <f>IF(AND(Deflecteur!CZ43="D",Deflecteur!DA43="D"),"O","")</f>
        <v/>
      </c>
      <c r="DA43" s="51" t="str">
        <f>IF(AND(Deflecteur!DA43="D",Deflecteur!DB43="D"),"O","")</f>
        <v/>
      </c>
      <c r="DB43" s="51" t="str">
        <f>IF(AND(Deflecteur!DB43="D",Deflecteur!DC43="D"),"O","")</f>
        <v/>
      </c>
      <c r="DC43" s="51" t="str">
        <f>IF(AND(Deflecteur!DC43="D",Deflecteur!DD43="D"),"O","")</f>
        <v/>
      </c>
      <c r="DD43" s="52" t="str">
        <f>IF(AND(Deflecteur!DD43="D",Deflecteur!DE43="D"),"O","")</f>
        <v/>
      </c>
      <c r="DE43" s="5" t="str">
        <f>IF(AND(Deflecteur!DE43="D",Deflecteur!DF43="D"),"O","")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IF(AND(Deflecteur!B44="D",Deflecteur!C44="D"),"O","")</f>
        <v/>
      </c>
      <c r="C44" s="50" t="str">
        <f>IF(AND(Deflecteur!C44="D",Deflecteur!D44="D"),"O","")</f>
        <v/>
      </c>
      <c r="D44" s="51" t="str">
        <f>IF(AND(Deflecteur!D44="D",Deflecteur!E44="D"),"O","")</f>
        <v/>
      </c>
      <c r="E44" s="51" t="str">
        <f>IF(AND(Deflecteur!E44="D",Deflecteur!F44="D"),"O","")</f>
        <v/>
      </c>
      <c r="F44" s="51" t="str">
        <f>IF(AND(Deflecteur!F44="D",Deflecteur!G44="D"),"O","")</f>
        <v/>
      </c>
      <c r="G44" s="51" t="str">
        <f>IF(AND(Deflecteur!G44="D",Deflecteur!H44="D"),"O","")</f>
        <v/>
      </c>
      <c r="H44" s="51" t="str">
        <f>IF(AND(Deflecteur!H44="D",Deflecteur!I44="D"),"O","")</f>
        <v/>
      </c>
      <c r="I44" s="51" t="str">
        <f>IF(AND(Deflecteur!I44="D",Deflecteur!J44="D"),"O","")</f>
        <v/>
      </c>
      <c r="J44" s="51" t="str">
        <f>IF(AND(Deflecteur!J44="D",Deflecteur!K44="D"),"O","")</f>
        <v/>
      </c>
      <c r="K44" s="51" t="str">
        <f>IF(AND(Deflecteur!K44="D",Deflecteur!L44="D"),"O","")</f>
        <v/>
      </c>
      <c r="L44" s="51" t="str">
        <f>IF(AND(Deflecteur!L44="D",Deflecteur!M44="D"),"O","")</f>
        <v/>
      </c>
      <c r="M44" s="51" t="str">
        <f>IF(AND(Deflecteur!M44="D",Deflecteur!N44="D"),"O","")</f>
        <v/>
      </c>
      <c r="N44" s="51" t="str">
        <f>IF(AND(Deflecteur!N44="D",Deflecteur!O44="D"),"O","")</f>
        <v/>
      </c>
      <c r="O44" s="51" t="str">
        <f>IF(AND(Deflecteur!O44="D",Deflecteur!P44="D"),"O","")</f>
        <v/>
      </c>
      <c r="P44" s="51" t="str">
        <f>IF(AND(Deflecteur!P44="D",Deflecteur!Q44="D"),"O","")</f>
        <v/>
      </c>
      <c r="Q44" s="51" t="str">
        <f>IF(AND(Deflecteur!Q44="D",Deflecteur!R44="D"),"O","")</f>
        <v/>
      </c>
      <c r="R44" s="51" t="str">
        <f>IF(AND(Deflecteur!R44="D",Deflecteur!S44="D"),"O","")</f>
        <v/>
      </c>
      <c r="S44" s="51" t="str">
        <f>IF(AND(Deflecteur!S44="D",Deflecteur!T44="D"),"O","")</f>
        <v/>
      </c>
      <c r="T44" s="51" t="str">
        <f>IF(AND(Deflecteur!T44="D",Deflecteur!U44="D"),"O","")</f>
        <v/>
      </c>
      <c r="U44" s="51" t="str">
        <f>IF(AND(Deflecteur!U44="D",Deflecteur!V44="D"),"O","")</f>
        <v/>
      </c>
      <c r="V44" s="51" t="str">
        <f>IF(AND(Deflecteur!V44="D",Deflecteur!W44="D"),"O","")</f>
        <v/>
      </c>
      <c r="W44" s="51" t="str">
        <f>IF(AND(Deflecteur!W44="D",Deflecteur!X44="D"),"O","")</f>
        <v/>
      </c>
      <c r="X44" s="51" t="str">
        <f>IF(AND(Deflecteur!X44="D",Deflecteur!Y44="D"),"O","")</f>
        <v/>
      </c>
      <c r="Y44" s="51" t="str">
        <f>IF(AND(Deflecteur!Y44="D",Deflecteur!Z44="D"),"O","")</f>
        <v/>
      </c>
      <c r="Z44" s="51" t="str">
        <f>IF(AND(Deflecteur!Z44="D",Deflecteur!AA44="D"),"O","")</f>
        <v/>
      </c>
      <c r="AA44" s="51" t="str">
        <f>IF(AND(Deflecteur!AA44="D",Deflecteur!AB44="D"),"O","")</f>
        <v/>
      </c>
      <c r="AB44" s="51" t="str">
        <f>IF(AND(Deflecteur!AB44="D",Deflecteur!AC44="D"),"O","")</f>
        <v/>
      </c>
      <c r="AC44" s="51" t="str">
        <f>IF(AND(Deflecteur!AC44="D",Deflecteur!AD44="D"),"O","")</f>
        <v/>
      </c>
      <c r="AD44" s="51" t="str">
        <f>IF(AND(Deflecteur!AD44="D",Deflecteur!AE44="D"),"O","")</f>
        <v/>
      </c>
      <c r="AE44" s="51" t="str">
        <f>IF(AND(Deflecteur!AE44="D",Deflecteur!AF44="D"),"O","")</f>
        <v/>
      </c>
      <c r="AF44" s="51" t="str">
        <f>IF(AND(Deflecteur!AF44="D",Deflecteur!AG44="D"),"O","")</f>
        <v/>
      </c>
      <c r="AG44" s="51" t="str">
        <f>IF(AND(Deflecteur!AG44="D",Deflecteur!AH44="D"),"O","")</f>
        <v/>
      </c>
      <c r="AH44" s="51" t="str">
        <f>IF(AND(Deflecteur!AH44="D",Deflecteur!AI44="D"),"O","")</f>
        <v/>
      </c>
      <c r="AI44" s="51" t="str">
        <f>IF(AND(Deflecteur!AI44="D",Deflecteur!AJ44="D"),"O","")</f>
        <v/>
      </c>
      <c r="AJ44" s="51" t="str">
        <f>IF(AND(Deflecteur!AJ44="D",Deflecteur!AK44="D"),"O","")</f>
        <v/>
      </c>
      <c r="AK44" s="51" t="str">
        <f>IF(AND(Deflecteur!AK44="D",Deflecteur!AL44="D"),"O","")</f>
        <v/>
      </c>
      <c r="AL44" s="51" t="str">
        <f>IF(AND(Deflecteur!AL44="D",Deflecteur!AM44="D"),"O","")</f>
        <v/>
      </c>
      <c r="AM44" s="51" t="str">
        <f>IF(AND(Deflecteur!AM44="D",Deflecteur!AN44="D"),"O","")</f>
        <v/>
      </c>
      <c r="AN44" s="51" t="str">
        <f>IF(AND(Deflecteur!AN44="D",Deflecteur!AO44="D"),"O","")</f>
        <v/>
      </c>
      <c r="AO44" s="51" t="str">
        <f>IF(AND(Deflecteur!AO44="D",Deflecteur!AP44="D"),"O","")</f>
        <v/>
      </c>
      <c r="AP44" s="51" t="str">
        <f>IF(AND(Deflecteur!AP44="D",Deflecteur!AQ44="D"),"O","")</f>
        <v/>
      </c>
      <c r="AQ44" s="51" t="str">
        <f>IF(AND(Deflecteur!AQ44="D",Deflecteur!AR44="D"),"O","")</f>
        <v/>
      </c>
      <c r="AR44" s="51" t="str">
        <f>IF(AND(Deflecteur!AR44="D",Deflecteur!AS44="D"),"O","")</f>
        <v/>
      </c>
      <c r="AS44" s="51" t="str">
        <f>IF(AND(Deflecteur!AS44="D",Deflecteur!AT44="D"),"O","")</f>
        <v/>
      </c>
      <c r="AT44" s="51" t="str">
        <f>IF(AND(Deflecteur!AT44="D",Deflecteur!AU44="D"),"O","")</f>
        <v/>
      </c>
      <c r="AU44" s="51" t="str">
        <f>IF(AND(Deflecteur!AU44="D",Deflecteur!AV44="D"),"O","")</f>
        <v/>
      </c>
      <c r="AV44" s="51" t="str">
        <f>IF(AND(Deflecteur!AV44="D",Deflecteur!AW44="D"),"O","")</f>
        <v/>
      </c>
      <c r="AW44" s="51" t="str">
        <f>IF(AND(Deflecteur!AW44="D",Deflecteur!AX44="D"),"O","")</f>
        <v/>
      </c>
      <c r="AX44" s="51" t="str">
        <f>IF(AND(Deflecteur!AX44="D",Deflecteur!AY44="D"),"O","")</f>
        <v/>
      </c>
      <c r="AY44" s="51" t="str">
        <f>IF(AND(Deflecteur!AY44="D",Deflecteur!AZ44="D"),"O","")</f>
        <v/>
      </c>
      <c r="AZ44" s="51" t="str">
        <f>IF(AND(Deflecteur!AZ44="D",Deflecteur!BA44="D"),"O","")</f>
        <v/>
      </c>
      <c r="BA44" s="51" t="str">
        <f>IF(AND(Deflecteur!BA44="D",Deflecteur!BB44="D"),"O","")</f>
        <v/>
      </c>
      <c r="BB44" s="51" t="str">
        <f>IF(AND(Deflecteur!BB44="D",Deflecteur!BC44="D"),"O","")</f>
        <v/>
      </c>
      <c r="BC44" s="51" t="str">
        <f>IF(AND(Deflecteur!BC44="D",Deflecteur!BD44="D"),"O","")</f>
        <v/>
      </c>
      <c r="BD44" s="51" t="str">
        <f>IF(AND(Deflecteur!BD44="D",Deflecteur!BE44="D"),"O","")</f>
        <v/>
      </c>
      <c r="BE44" s="51" t="str">
        <f>IF(AND(Deflecteur!BE44="D",Deflecteur!BF44="D"),"O","")</f>
        <v/>
      </c>
      <c r="BF44" s="51" t="str">
        <f>IF(AND(Deflecteur!BF44="D",Deflecteur!BG44="D"),"O","")</f>
        <v/>
      </c>
      <c r="BG44" s="51" t="str">
        <f>IF(AND(Deflecteur!BG44="D",Deflecteur!BH44="D"),"O","")</f>
        <v/>
      </c>
      <c r="BH44" s="51" t="str">
        <f>IF(AND(Deflecteur!BH44="D",Deflecteur!BI44="D"),"O","")</f>
        <v/>
      </c>
      <c r="BI44" s="51" t="str">
        <f>IF(AND(Deflecteur!BI44="D",Deflecteur!BJ44="D"),"O","")</f>
        <v/>
      </c>
      <c r="BJ44" s="51" t="str">
        <f>IF(AND(Deflecteur!BJ44="D",Deflecteur!BK44="D"),"O","")</f>
        <v/>
      </c>
      <c r="BK44" s="51" t="str">
        <f>IF(AND(Deflecteur!BK44="D",Deflecteur!BL44="D"),"O","")</f>
        <v/>
      </c>
      <c r="BL44" s="51" t="str">
        <f>IF(AND(Deflecteur!BL44="D",Deflecteur!BM44="D"),"O","")</f>
        <v/>
      </c>
      <c r="BM44" s="51" t="str">
        <f>IF(AND(Deflecteur!BM44="D",Deflecteur!BN44="D"),"O","")</f>
        <v/>
      </c>
      <c r="BN44" s="51" t="str">
        <f>IF(AND(Deflecteur!BN44="D",Deflecteur!BO44="D"),"O","")</f>
        <v/>
      </c>
      <c r="BO44" s="51" t="str">
        <f>IF(AND(Deflecteur!BO44="D",Deflecteur!BP44="D"),"O","")</f>
        <v/>
      </c>
      <c r="BP44" s="51" t="str">
        <f>IF(AND(Deflecteur!BP44="D",Deflecteur!BQ44="D"),"O","")</f>
        <v/>
      </c>
      <c r="BQ44" s="51" t="str">
        <f>IF(AND(Deflecteur!BQ44="D",Deflecteur!BR44="D"),"O","")</f>
        <v/>
      </c>
      <c r="BR44" s="51" t="str">
        <f>IF(AND(Deflecteur!BR44="D",Deflecteur!BS44="D"),"O","")</f>
        <v/>
      </c>
      <c r="BS44" s="51" t="str">
        <f>IF(AND(Deflecteur!BS44="D",Deflecteur!BT44="D"),"O","")</f>
        <v/>
      </c>
      <c r="BT44" s="51" t="str">
        <f>IF(AND(Deflecteur!BT44="D",Deflecteur!BU44="D"),"O","")</f>
        <v/>
      </c>
      <c r="BU44" s="51" t="str">
        <f>IF(AND(Deflecteur!BU44="D",Deflecteur!BV44="D"),"O","")</f>
        <v/>
      </c>
      <c r="BV44" s="51" t="str">
        <f>IF(AND(Deflecteur!BV44="D",Deflecteur!BW44="D"),"O","")</f>
        <v/>
      </c>
      <c r="BW44" s="51" t="str">
        <f>IF(AND(Deflecteur!BW44="D",Deflecteur!BX44="D"),"O","")</f>
        <v/>
      </c>
      <c r="BX44" s="51" t="str">
        <f>IF(AND(Deflecteur!BX44="D",Deflecteur!BY44="D"),"O","")</f>
        <v/>
      </c>
      <c r="BY44" s="51" t="str">
        <f>IF(AND(Deflecteur!BY44="D",Deflecteur!BZ44="D"),"O","")</f>
        <v/>
      </c>
      <c r="BZ44" s="51" t="str">
        <f>IF(AND(Deflecteur!BZ44="D",Deflecteur!CA44="D"),"O","")</f>
        <v/>
      </c>
      <c r="CA44" s="51" t="str">
        <f>IF(AND(Deflecteur!CA44="D",Deflecteur!CB44="D"),"O","")</f>
        <v/>
      </c>
      <c r="CB44" s="51" t="str">
        <f>IF(AND(Deflecteur!CB44="D",Deflecteur!CC44="D"),"O","")</f>
        <v/>
      </c>
      <c r="CC44" s="51" t="str">
        <f>IF(AND(Deflecteur!CC44="D",Deflecteur!CD44="D"),"O","")</f>
        <v/>
      </c>
      <c r="CD44" s="51" t="str">
        <f>IF(AND(Deflecteur!CD44="D",Deflecteur!CE44="D"),"O","")</f>
        <v/>
      </c>
      <c r="CE44" s="51" t="str">
        <f>IF(AND(Deflecteur!CE44="D",Deflecteur!CF44="D"),"O","")</f>
        <v/>
      </c>
      <c r="CF44" s="51" t="str">
        <f>IF(AND(Deflecteur!CF44="D",Deflecteur!CG44="D"),"O","")</f>
        <v/>
      </c>
      <c r="CG44" s="51" t="str">
        <f>IF(AND(Deflecteur!CG44="D",Deflecteur!CH44="D"),"O","")</f>
        <v/>
      </c>
      <c r="CH44" s="51" t="str">
        <f>IF(AND(Deflecteur!CH44="D",Deflecteur!CI44="D"),"O","")</f>
        <v/>
      </c>
      <c r="CI44" s="51" t="str">
        <f>IF(AND(Deflecteur!CI44="D",Deflecteur!CJ44="D"),"O","")</f>
        <v/>
      </c>
      <c r="CJ44" s="51" t="str">
        <f>IF(AND(Deflecteur!CJ44="D",Deflecteur!CK44="D"),"O","")</f>
        <v/>
      </c>
      <c r="CK44" s="51" t="str">
        <f>IF(AND(Deflecteur!CK44="D",Deflecteur!CL44="D"),"O","")</f>
        <v/>
      </c>
      <c r="CL44" s="51" t="str">
        <f>IF(AND(Deflecteur!CL44="D",Deflecteur!CM44="D"),"O","")</f>
        <v/>
      </c>
      <c r="CM44" s="51" t="str">
        <f>IF(AND(Deflecteur!CM44="D",Deflecteur!CN44="D"),"O","")</f>
        <v/>
      </c>
      <c r="CN44" s="51" t="str">
        <f>IF(AND(Deflecteur!CN44="D",Deflecteur!CO44="D"),"O","")</f>
        <v/>
      </c>
      <c r="CO44" s="51" t="str">
        <f>IF(AND(Deflecteur!CO44="D",Deflecteur!CP44="D"),"O","")</f>
        <v/>
      </c>
      <c r="CP44" s="51" t="str">
        <f>IF(AND(Deflecteur!CP44="D",Deflecteur!CQ44="D"),"O","")</f>
        <v/>
      </c>
      <c r="CQ44" s="51" t="str">
        <f>IF(AND(Deflecteur!CQ44="D",Deflecteur!CR44="D"),"O","")</f>
        <v/>
      </c>
      <c r="CR44" s="51" t="str">
        <f>IF(AND(Deflecteur!CR44="D",Deflecteur!CS44="D"),"O","")</f>
        <v/>
      </c>
      <c r="CS44" s="51" t="str">
        <f>IF(AND(Deflecteur!CS44="D",Deflecteur!CT44="D"),"O","")</f>
        <v/>
      </c>
      <c r="CT44" s="51" t="str">
        <f>IF(AND(Deflecteur!CT44="D",Deflecteur!CU44="D"),"O","")</f>
        <v/>
      </c>
      <c r="CU44" s="51" t="str">
        <f>IF(AND(Deflecteur!CU44="D",Deflecteur!CV44="D"),"O","")</f>
        <v/>
      </c>
      <c r="CV44" s="51" t="str">
        <f>IF(AND(Deflecteur!CV44="D",Deflecteur!CW44="D"),"O","")</f>
        <v/>
      </c>
      <c r="CW44" s="51" t="str">
        <f>IF(AND(Deflecteur!CW44="D",Deflecteur!CX44="D"),"O","")</f>
        <v/>
      </c>
      <c r="CX44" s="51" t="str">
        <f>IF(AND(Deflecteur!CX44="D",Deflecteur!CY44="D"),"O","")</f>
        <v/>
      </c>
      <c r="CY44" s="51" t="str">
        <f>IF(AND(Deflecteur!CY44="D",Deflecteur!CZ44="D"),"O","")</f>
        <v/>
      </c>
      <c r="CZ44" s="51" t="str">
        <f>IF(AND(Deflecteur!CZ44="D",Deflecteur!DA44="D"),"O","")</f>
        <v/>
      </c>
      <c r="DA44" s="51" t="str">
        <f>IF(AND(Deflecteur!DA44="D",Deflecteur!DB44="D"),"O","")</f>
        <v/>
      </c>
      <c r="DB44" s="51" t="str">
        <f>IF(AND(Deflecteur!DB44="D",Deflecteur!DC44="D"),"O","")</f>
        <v/>
      </c>
      <c r="DC44" s="51" t="str">
        <f>IF(AND(Deflecteur!DC44="D",Deflecteur!DD44="D"),"O","")</f>
        <v/>
      </c>
      <c r="DD44" s="52" t="str">
        <f>IF(AND(Deflecteur!DD44="D",Deflecteur!DE44="D"),"O","")</f>
        <v/>
      </c>
      <c r="DE44" s="5" t="str">
        <f>IF(AND(Deflecteur!DE44="D",Deflecteur!DF44="D"),"O","")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IF(AND(Deflecteur!B45="D",Deflecteur!C45="D"),"O","")</f>
        <v/>
      </c>
      <c r="C45" s="50" t="str">
        <f>IF(AND(Deflecteur!C45="D",Deflecteur!D45="D"),"O","")</f>
        <v/>
      </c>
      <c r="D45" s="51" t="str">
        <f>IF(AND(Deflecteur!D45="D",Deflecteur!E45="D"),"O","")</f>
        <v/>
      </c>
      <c r="E45" s="51" t="str">
        <f>IF(AND(Deflecteur!E45="D",Deflecteur!F45="D"),"O","")</f>
        <v/>
      </c>
      <c r="F45" s="51" t="str">
        <f>IF(AND(Deflecteur!F45="D",Deflecteur!G45="D"),"O","")</f>
        <v/>
      </c>
      <c r="G45" s="51" t="str">
        <f>IF(AND(Deflecteur!G45="D",Deflecteur!H45="D"),"O","")</f>
        <v/>
      </c>
      <c r="H45" s="51" t="str">
        <f>IF(AND(Deflecteur!H45="D",Deflecteur!I45="D"),"O","")</f>
        <v/>
      </c>
      <c r="I45" s="51" t="str">
        <f>IF(AND(Deflecteur!I45="D",Deflecteur!J45="D"),"O","")</f>
        <v/>
      </c>
      <c r="J45" s="51" t="str">
        <f>IF(AND(Deflecteur!J45="D",Deflecteur!K45="D"),"O","")</f>
        <v/>
      </c>
      <c r="K45" s="51" t="str">
        <f>IF(AND(Deflecteur!K45="D",Deflecteur!L45="D"),"O","")</f>
        <v/>
      </c>
      <c r="L45" s="51" t="str">
        <f>IF(AND(Deflecteur!L45="D",Deflecteur!M45="D"),"O","")</f>
        <v/>
      </c>
      <c r="M45" s="51" t="str">
        <f>IF(AND(Deflecteur!M45="D",Deflecteur!N45="D"),"O","")</f>
        <v/>
      </c>
      <c r="N45" s="51" t="str">
        <f>IF(AND(Deflecteur!N45="D",Deflecteur!O45="D"),"O","")</f>
        <v/>
      </c>
      <c r="O45" s="51" t="str">
        <f>IF(AND(Deflecteur!O45="D",Deflecteur!P45="D"),"O","")</f>
        <v/>
      </c>
      <c r="P45" s="51" t="str">
        <f>IF(AND(Deflecteur!P45="D",Deflecteur!Q45="D"),"O","")</f>
        <v/>
      </c>
      <c r="Q45" s="51" t="str">
        <f>IF(AND(Deflecteur!Q45="D",Deflecteur!R45="D"),"O","")</f>
        <v/>
      </c>
      <c r="R45" s="51" t="str">
        <f>IF(AND(Deflecteur!R45="D",Deflecteur!S45="D"),"O","")</f>
        <v/>
      </c>
      <c r="S45" s="51" t="str">
        <f>IF(AND(Deflecteur!S45="D",Deflecteur!T45="D"),"O","")</f>
        <v/>
      </c>
      <c r="T45" s="51" t="str">
        <f>IF(AND(Deflecteur!T45="D",Deflecteur!U45="D"),"O","")</f>
        <v/>
      </c>
      <c r="U45" s="51" t="str">
        <f>IF(AND(Deflecteur!U45="D",Deflecteur!V45="D"),"O","")</f>
        <v/>
      </c>
      <c r="V45" s="51" t="str">
        <f>IF(AND(Deflecteur!V45="D",Deflecteur!W45="D"),"O","")</f>
        <v/>
      </c>
      <c r="W45" s="51" t="str">
        <f>IF(AND(Deflecteur!W45="D",Deflecteur!X45="D"),"O","")</f>
        <v/>
      </c>
      <c r="X45" s="51" t="str">
        <f>IF(AND(Deflecteur!X45="D",Deflecteur!Y45="D"),"O","")</f>
        <v/>
      </c>
      <c r="Y45" s="51" t="str">
        <f>IF(AND(Deflecteur!Y45="D",Deflecteur!Z45="D"),"O","")</f>
        <v/>
      </c>
      <c r="Z45" s="51" t="str">
        <f>IF(AND(Deflecteur!Z45="D",Deflecteur!AA45="D"),"O","")</f>
        <v/>
      </c>
      <c r="AA45" s="51" t="str">
        <f>IF(AND(Deflecteur!AA45="D",Deflecteur!AB45="D"),"O","")</f>
        <v/>
      </c>
      <c r="AB45" s="51" t="str">
        <f>IF(AND(Deflecteur!AB45="D",Deflecteur!AC45="D"),"O","")</f>
        <v/>
      </c>
      <c r="AC45" s="51" t="str">
        <f>IF(AND(Deflecteur!AC45="D",Deflecteur!AD45="D"),"O","")</f>
        <v/>
      </c>
      <c r="AD45" s="51" t="str">
        <f>IF(AND(Deflecteur!AD45="D",Deflecteur!AE45="D"),"O","")</f>
        <v/>
      </c>
      <c r="AE45" s="51" t="str">
        <f>IF(AND(Deflecteur!AE45="D",Deflecteur!AF45="D"),"O","")</f>
        <v/>
      </c>
      <c r="AF45" s="51" t="str">
        <f>IF(AND(Deflecteur!AF45="D",Deflecteur!AG45="D"),"O","")</f>
        <v/>
      </c>
      <c r="AG45" s="51" t="str">
        <f>IF(AND(Deflecteur!AG45="D",Deflecteur!AH45="D"),"O","")</f>
        <v/>
      </c>
      <c r="AH45" s="51" t="str">
        <f>IF(AND(Deflecteur!AH45="D",Deflecteur!AI45="D"),"O","")</f>
        <v/>
      </c>
      <c r="AI45" s="51" t="str">
        <f>IF(AND(Deflecteur!AI45="D",Deflecteur!AJ45="D"),"O","")</f>
        <v/>
      </c>
      <c r="AJ45" s="51" t="str">
        <f>IF(AND(Deflecteur!AJ45="D",Deflecteur!AK45="D"),"O","")</f>
        <v/>
      </c>
      <c r="AK45" s="51" t="str">
        <f>IF(AND(Deflecteur!AK45="D",Deflecteur!AL45="D"),"O","")</f>
        <v/>
      </c>
      <c r="AL45" s="51" t="str">
        <f>IF(AND(Deflecteur!AL45="D",Deflecteur!AM45="D"),"O","")</f>
        <v/>
      </c>
      <c r="AM45" s="51" t="str">
        <f>IF(AND(Deflecteur!AM45="D",Deflecteur!AN45="D"),"O","")</f>
        <v/>
      </c>
      <c r="AN45" s="51" t="str">
        <f>IF(AND(Deflecteur!AN45="D",Deflecteur!AO45="D"),"O","")</f>
        <v/>
      </c>
      <c r="AO45" s="51" t="str">
        <f>IF(AND(Deflecteur!AO45="D",Deflecteur!AP45="D"),"O","")</f>
        <v/>
      </c>
      <c r="AP45" s="51" t="str">
        <f>IF(AND(Deflecteur!AP45="D",Deflecteur!AQ45="D"),"O","")</f>
        <v/>
      </c>
      <c r="AQ45" s="51" t="str">
        <f>IF(AND(Deflecteur!AQ45="D",Deflecteur!AR45="D"),"O","")</f>
        <v/>
      </c>
      <c r="AR45" s="51" t="str">
        <f>IF(AND(Deflecteur!AR45="D",Deflecteur!AS45="D"),"O","")</f>
        <v/>
      </c>
      <c r="AS45" s="51" t="str">
        <f>IF(AND(Deflecteur!AS45="D",Deflecteur!AT45="D"),"O","")</f>
        <v/>
      </c>
      <c r="AT45" s="51" t="str">
        <f>IF(AND(Deflecteur!AT45="D",Deflecteur!AU45="D"),"O","")</f>
        <v/>
      </c>
      <c r="AU45" s="51" t="str">
        <f>IF(AND(Deflecteur!AU45="D",Deflecteur!AV45="D"),"O","")</f>
        <v/>
      </c>
      <c r="AV45" s="51" t="str">
        <f>IF(AND(Deflecteur!AV45="D",Deflecteur!AW45="D"),"O","")</f>
        <v/>
      </c>
      <c r="AW45" s="51" t="str">
        <f>IF(AND(Deflecteur!AW45="D",Deflecteur!AX45="D"),"O","")</f>
        <v/>
      </c>
      <c r="AX45" s="51" t="str">
        <f>IF(AND(Deflecteur!AX45="D",Deflecteur!AY45="D"),"O","")</f>
        <v/>
      </c>
      <c r="AY45" s="51" t="str">
        <f>IF(AND(Deflecteur!AY45="D",Deflecteur!AZ45="D"),"O","")</f>
        <v/>
      </c>
      <c r="AZ45" s="51" t="str">
        <f>IF(AND(Deflecteur!AZ45="D",Deflecteur!BA45="D"),"O","")</f>
        <v/>
      </c>
      <c r="BA45" s="51" t="str">
        <f>IF(AND(Deflecteur!BA45="D",Deflecteur!BB45="D"),"O","")</f>
        <v/>
      </c>
      <c r="BB45" s="51" t="str">
        <f>IF(AND(Deflecteur!BB45="D",Deflecteur!BC45="D"),"O","")</f>
        <v/>
      </c>
      <c r="BC45" s="51" t="str">
        <f>IF(AND(Deflecteur!BC45="D",Deflecteur!BD45="D"),"O","")</f>
        <v/>
      </c>
      <c r="BD45" s="51" t="str">
        <f>IF(AND(Deflecteur!BD45="D",Deflecteur!BE45="D"),"O","")</f>
        <v/>
      </c>
      <c r="BE45" s="51" t="str">
        <f>IF(AND(Deflecteur!BE45="D",Deflecteur!BF45="D"),"O","")</f>
        <v/>
      </c>
      <c r="BF45" s="51" t="str">
        <f>IF(AND(Deflecteur!BF45="D",Deflecteur!BG45="D"),"O","")</f>
        <v/>
      </c>
      <c r="BG45" s="51" t="str">
        <f>IF(AND(Deflecteur!BG45="D",Deflecteur!BH45="D"),"O","")</f>
        <v/>
      </c>
      <c r="BH45" s="51" t="str">
        <f>IF(AND(Deflecteur!BH45="D",Deflecteur!BI45="D"),"O","")</f>
        <v/>
      </c>
      <c r="BI45" s="51" t="str">
        <f>IF(AND(Deflecteur!BI45="D",Deflecteur!BJ45="D"),"O","")</f>
        <v/>
      </c>
      <c r="BJ45" s="51" t="str">
        <f>IF(AND(Deflecteur!BJ45="D",Deflecteur!BK45="D"),"O","")</f>
        <v/>
      </c>
      <c r="BK45" s="51" t="str">
        <f>IF(AND(Deflecteur!BK45="D",Deflecteur!BL45="D"),"O","")</f>
        <v/>
      </c>
      <c r="BL45" s="51" t="str">
        <f>IF(AND(Deflecteur!BL45="D",Deflecteur!BM45="D"),"O","")</f>
        <v/>
      </c>
      <c r="BM45" s="51" t="str">
        <f>IF(AND(Deflecteur!BM45="D",Deflecteur!BN45="D"),"O","")</f>
        <v/>
      </c>
      <c r="BN45" s="51" t="str">
        <f>IF(AND(Deflecteur!BN45="D",Deflecteur!BO45="D"),"O","")</f>
        <v/>
      </c>
      <c r="BO45" s="51" t="str">
        <f>IF(AND(Deflecteur!BO45="D",Deflecteur!BP45="D"),"O","")</f>
        <v/>
      </c>
      <c r="BP45" s="51" t="str">
        <f>IF(AND(Deflecteur!BP45="D",Deflecteur!BQ45="D"),"O","")</f>
        <v/>
      </c>
      <c r="BQ45" s="51" t="str">
        <f>IF(AND(Deflecteur!BQ45="D",Deflecteur!BR45="D"),"O","")</f>
        <v/>
      </c>
      <c r="BR45" s="51" t="str">
        <f>IF(AND(Deflecteur!BR45="D",Deflecteur!BS45="D"),"O","")</f>
        <v/>
      </c>
      <c r="BS45" s="51" t="str">
        <f>IF(AND(Deflecteur!BS45="D",Deflecteur!BT45="D"),"O","")</f>
        <v/>
      </c>
      <c r="BT45" s="51" t="str">
        <f>IF(AND(Deflecteur!BT45="D",Deflecteur!BU45="D"),"O","")</f>
        <v/>
      </c>
      <c r="BU45" s="51" t="str">
        <f>IF(AND(Deflecteur!BU45="D",Deflecteur!BV45="D"),"O","")</f>
        <v/>
      </c>
      <c r="BV45" s="51" t="str">
        <f>IF(AND(Deflecteur!BV45="D",Deflecteur!BW45="D"),"O","")</f>
        <v/>
      </c>
      <c r="BW45" s="51" t="str">
        <f>IF(AND(Deflecteur!BW45="D",Deflecteur!BX45="D"),"O","")</f>
        <v/>
      </c>
      <c r="BX45" s="51" t="str">
        <f>IF(AND(Deflecteur!BX45="D",Deflecteur!BY45="D"),"O","")</f>
        <v/>
      </c>
      <c r="BY45" s="51" t="str">
        <f>IF(AND(Deflecteur!BY45="D",Deflecteur!BZ45="D"),"O","")</f>
        <v/>
      </c>
      <c r="BZ45" s="51" t="str">
        <f>IF(AND(Deflecteur!BZ45="D",Deflecteur!CA45="D"),"O","")</f>
        <v/>
      </c>
      <c r="CA45" s="51" t="str">
        <f>IF(AND(Deflecteur!CA45="D",Deflecteur!CB45="D"),"O","")</f>
        <v/>
      </c>
      <c r="CB45" s="51" t="str">
        <f>IF(AND(Deflecteur!CB45="D",Deflecteur!CC45="D"),"O","")</f>
        <v/>
      </c>
      <c r="CC45" s="51" t="str">
        <f>IF(AND(Deflecteur!CC45="D",Deflecteur!CD45="D"),"O","")</f>
        <v/>
      </c>
      <c r="CD45" s="51" t="str">
        <f>IF(AND(Deflecteur!CD45="D",Deflecteur!CE45="D"),"O","")</f>
        <v/>
      </c>
      <c r="CE45" s="51" t="str">
        <f>IF(AND(Deflecteur!CE45="D",Deflecteur!CF45="D"),"O","")</f>
        <v/>
      </c>
      <c r="CF45" s="51" t="str">
        <f>IF(AND(Deflecteur!CF45="D",Deflecteur!CG45="D"),"O","")</f>
        <v/>
      </c>
      <c r="CG45" s="51" t="str">
        <f>IF(AND(Deflecteur!CG45="D",Deflecteur!CH45="D"),"O","")</f>
        <v/>
      </c>
      <c r="CH45" s="51" t="str">
        <f>IF(AND(Deflecteur!CH45="D",Deflecteur!CI45="D"),"O","")</f>
        <v/>
      </c>
      <c r="CI45" s="51" t="str">
        <f>IF(AND(Deflecteur!CI45="D",Deflecteur!CJ45="D"),"O","")</f>
        <v/>
      </c>
      <c r="CJ45" s="51" t="str">
        <f>IF(AND(Deflecteur!CJ45="D",Deflecteur!CK45="D"),"O","")</f>
        <v/>
      </c>
      <c r="CK45" s="51" t="str">
        <f>IF(AND(Deflecteur!CK45="D",Deflecteur!CL45="D"),"O","")</f>
        <v/>
      </c>
      <c r="CL45" s="51" t="str">
        <f>IF(AND(Deflecteur!CL45="D",Deflecteur!CM45="D"),"O","")</f>
        <v/>
      </c>
      <c r="CM45" s="51" t="str">
        <f>IF(AND(Deflecteur!CM45="D",Deflecteur!CN45="D"),"O","")</f>
        <v/>
      </c>
      <c r="CN45" s="51" t="str">
        <f>IF(AND(Deflecteur!CN45="D",Deflecteur!CO45="D"),"O","")</f>
        <v/>
      </c>
      <c r="CO45" s="51" t="str">
        <f>IF(AND(Deflecteur!CO45="D",Deflecteur!CP45="D"),"O","")</f>
        <v/>
      </c>
      <c r="CP45" s="51" t="str">
        <f>IF(AND(Deflecteur!CP45="D",Deflecteur!CQ45="D"),"O","")</f>
        <v/>
      </c>
      <c r="CQ45" s="51" t="str">
        <f>IF(AND(Deflecteur!CQ45="D",Deflecteur!CR45="D"),"O","")</f>
        <v/>
      </c>
      <c r="CR45" s="51" t="str">
        <f>IF(AND(Deflecteur!CR45="D",Deflecteur!CS45="D"),"O","")</f>
        <v/>
      </c>
      <c r="CS45" s="51" t="str">
        <f>IF(AND(Deflecteur!CS45="D",Deflecteur!CT45="D"),"O","")</f>
        <v/>
      </c>
      <c r="CT45" s="51" t="str">
        <f>IF(AND(Deflecteur!CT45="D",Deflecteur!CU45="D"),"O","")</f>
        <v/>
      </c>
      <c r="CU45" s="51" t="str">
        <f>IF(AND(Deflecteur!CU45="D",Deflecteur!CV45="D"),"O","")</f>
        <v/>
      </c>
      <c r="CV45" s="51" t="str">
        <f>IF(AND(Deflecteur!CV45="D",Deflecteur!CW45="D"),"O","")</f>
        <v/>
      </c>
      <c r="CW45" s="51" t="str">
        <f>IF(AND(Deflecteur!CW45="D",Deflecteur!CX45="D"),"O","")</f>
        <v/>
      </c>
      <c r="CX45" s="51" t="str">
        <f>IF(AND(Deflecteur!CX45="D",Deflecteur!CY45="D"),"O","")</f>
        <v/>
      </c>
      <c r="CY45" s="51" t="str">
        <f>IF(AND(Deflecteur!CY45="D",Deflecteur!CZ45="D"),"O","")</f>
        <v/>
      </c>
      <c r="CZ45" s="51" t="str">
        <f>IF(AND(Deflecteur!CZ45="D",Deflecteur!DA45="D"),"O","")</f>
        <v/>
      </c>
      <c r="DA45" s="51" t="str">
        <f>IF(AND(Deflecteur!DA45="D",Deflecteur!DB45="D"),"O","")</f>
        <v/>
      </c>
      <c r="DB45" s="51" t="str">
        <f>IF(AND(Deflecteur!DB45="D",Deflecteur!DC45="D"),"O","")</f>
        <v/>
      </c>
      <c r="DC45" s="51" t="str">
        <f>IF(AND(Deflecteur!DC45="D",Deflecteur!DD45="D"),"O","")</f>
        <v/>
      </c>
      <c r="DD45" s="52" t="str">
        <f>IF(AND(Deflecteur!DD45="D",Deflecteur!DE45="D"),"O","")</f>
        <v/>
      </c>
      <c r="DE45" s="5" t="str">
        <f>IF(AND(Deflecteur!DE45="D",Deflecteur!DF45="D"),"O","")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IF(AND(Deflecteur!B46="D",Deflecteur!C46="D"),"O","")</f>
        <v/>
      </c>
      <c r="C46" s="50" t="str">
        <f>IF(AND(Deflecteur!C46="D",Deflecteur!D46="D"),"O","")</f>
        <v/>
      </c>
      <c r="D46" s="51" t="str">
        <f>IF(AND(Deflecteur!D46="D",Deflecteur!E46="D"),"O","")</f>
        <v/>
      </c>
      <c r="E46" s="51" t="str">
        <f>IF(AND(Deflecteur!E46="D",Deflecteur!F46="D"),"O","")</f>
        <v/>
      </c>
      <c r="F46" s="51" t="str">
        <f>IF(AND(Deflecteur!F46="D",Deflecteur!G46="D"),"O","")</f>
        <v/>
      </c>
      <c r="G46" s="51" t="str">
        <f>IF(AND(Deflecteur!G46="D",Deflecteur!H46="D"),"O","")</f>
        <v/>
      </c>
      <c r="H46" s="51" t="str">
        <f>IF(AND(Deflecteur!H46="D",Deflecteur!I46="D"),"O","")</f>
        <v/>
      </c>
      <c r="I46" s="51" t="str">
        <f>IF(AND(Deflecteur!I46="D",Deflecteur!J46="D"),"O","")</f>
        <v/>
      </c>
      <c r="J46" s="51" t="str">
        <f>IF(AND(Deflecteur!J46="D",Deflecteur!K46="D"),"O","")</f>
        <v/>
      </c>
      <c r="K46" s="51" t="str">
        <f>IF(AND(Deflecteur!K46="D",Deflecteur!L46="D"),"O","")</f>
        <v/>
      </c>
      <c r="L46" s="51" t="str">
        <f>IF(AND(Deflecteur!L46="D",Deflecteur!M46="D"),"O","")</f>
        <v/>
      </c>
      <c r="M46" s="51" t="str">
        <f>IF(AND(Deflecteur!M46="D",Deflecteur!N46="D"),"O","")</f>
        <v/>
      </c>
      <c r="N46" s="51" t="str">
        <f>IF(AND(Deflecteur!N46="D",Deflecteur!O46="D"),"O","")</f>
        <v/>
      </c>
      <c r="O46" s="51" t="str">
        <f>IF(AND(Deflecteur!O46="D",Deflecteur!P46="D"),"O","")</f>
        <v/>
      </c>
      <c r="P46" s="51" t="str">
        <f>IF(AND(Deflecteur!P46="D",Deflecteur!Q46="D"),"O","")</f>
        <v/>
      </c>
      <c r="Q46" s="51" t="str">
        <f>IF(AND(Deflecteur!Q46="D",Deflecteur!R46="D"),"O","")</f>
        <v/>
      </c>
      <c r="R46" s="51" t="str">
        <f>IF(AND(Deflecteur!R46="D",Deflecteur!S46="D"),"O","")</f>
        <v/>
      </c>
      <c r="S46" s="51" t="str">
        <f>IF(AND(Deflecteur!S46="D",Deflecteur!T46="D"),"O","")</f>
        <v/>
      </c>
      <c r="T46" s="51" t="str">
        <f>IF(AND(Deflecteur!T46="D",Deflecteur!U46="D"),"O","")</f>
        <v/>
      </c>
      <c r="U46" s="51" t="str">
        <f>IF(AND(Deflecteur!U46="D",Deflecteur!V46="D"),"O","")</f>
        <v/>
      </c>
      <c r="V46" s="51" t="str">
        <f>IF(AND(Deflecteur!V46="D",Deflecteur!W46="D"),"O","")</f>
        <v/>
      </c>
      <c r="W46" s="51" t="str">
        <f>IF(AND(Deflecteur!W46="D",Deflecteur!X46="D"),"O","")</f>
        <v/>
      </c>
      <c r="X46" s="51" t="str">
        <f>IF(AND(Deflecteur!X46="D",Deflecteur!Y46="D"),"O","")</f>
        <v/>
      </c>
      <c r="Y46" s="51" t="str">
        <f>IF(AND(Deflecteur!Y46="D",Deflecteur!Z46="D"),"O","")</f>
        <v/>
      </c>
      <c r="Z46" s="51" t="str">
        <f>IF(AND(Deflecteur!Z46="D",Deflecteur!AA46="D"),"O","")</f>
        <v/>
      </c>
      <c r="AA46" s="51" t="str">
        <f>IF(AND(Deflecteur!AA46="D",Deflecteur!AB46="D"),"O","")</f>
        <v/>
      </c>
      <c r="AB46" s="51" t="str">
        <f>IF(AND(Deflecteur!AB46="D",Deflecteur!AC46="D"),"O","")</f>
        <v/>
      </c>
      <c r="AC46" s="51" t="str">
        <f>IF(AND(Deflecteur!AC46="D",Deflecteur!AD46="D"),"O","")</f>
        <v/>
      </c>
      <c r="AD46" s="51" t="str">
        <f>IF(AND(Deflecteur!AD46="D",Deflecteur!AE46="D"),"O","")</f>
        <v/>
      </c>
      <c r="AE46" s="51" t="str">
        <f>IF(AND(Deflecteur!AE46="D",Deflecteur!AF46="D"),"O","")</f>
        <v/>
      </c>
      <c r="AF46" s="51" t="str">
        <f>IF(AND(Deflecteur!AF46="D",Deflecteur!AG46="D"),"O","")</f>
        <v/>
      </c>
      <c r="AG46" s="51" t="str">
        <f>IF(AND(Deflecteur!AG46="D",Deflecteur!AH46="D"),"O","")</f>
        <v/>
      </c>
      <c r="AH46" s="51" t="str">
        <f>IF(AND(Deflecteur!AH46="D",Deflecteur!AI46="D"),"O","")</f>
        <v/>
      </c>
      <c r="AI46" s="51" t="str">
        <f>IF(AND(Deflecteur!AI46="D",Deflecteur!AJ46="D"),"O","")</f>
        <v/>
      </c>
      <c r="AJ46" s="51" t="str">
        <f>IF(AND(Deflecteur!AJ46="D",Deflecteur!AK46="D"),"O","")</f>
        <v/>
      </c>
      <c r="AK46" s="51" t="str">
        <f>IF(AND(Deflecteur!AK46="D",Deflecteur!AL46="D"),"O","")</f>
        <v/>
      </c>
      <c r="AL46" s="51" t="str">
        <f>IF(AND(Deflecteur!AL46="D",Deflecteur!AM46="D"),"O","")</f>
        <v/>
      </c>
      <c r="AM46" s="51" t="str">
        <f>IF(AND(Deflecteur!AM46="D",Deflecteur!AN46="D"),"O","")</f>
        <v/>
      </c>
      <c r="AN46" s="51" t="str">
        <f>IF(AND(Deflecteur!AN46="D",Deflecteur!AO46="D"),"O","")</f>
        <v/>
      </c>
      <c r="AO46" s="51" t="str">
        <f>IF(AND(Deflecteur!AO46="D",Deflecteur!AP46="D"),"O","")</f>
        <v/>
      </c>
      <c r="AP46" s="51" t="str">
        <f>IF(AND(Deflecteur!AP46="D",Deflecteur!AQ46="D"),"O","")</f>
        <v/>
      </c>
      <c r="AQ46" s="51" t="str">
        <f>IF(AND(Deflecteur!AQ46="D",Deflecteur!AR46="D"),"O","")</f>
        <v/>
      </c>
      <c r="AR46" s="51" t="str">
        <f>IF(AND(Deflecteur!AR46="D",Deflecteur!AS46="D"),"O","")</f>
        <v/>
      </c>
      <c r="AS46" s="51" t="str">
        <f>IF(AND(Deflecteur!AS46="D",Deflecteur!AT46="D"),"O","")</f>
        <v/>
      </c>
      <c r="AT46" s="51" t="str">
        <f>IF(AND(Deflecteur!AT46="D",Deflecteur!AU46="D"),"O","")</f>
        <v/>
      </c>
      <c r="AU46" s="51" t="str">
        <f>IF(AND(Deflecteur!AU46="D",Deflecteur!AV46="D"),"O","")</f>
        <v/>
      </c>
      <c r="AV46" s="51" t="str">
        <f>IF(AND(Deflecteur!AV46="D",Deflecteur!AW46="D"),"O","")</f>
        <v/>
      </c>
      <c r="AW46" s="51" t="str">
        <f>IF(AND(Deflecteur!AW46="D",Deflecteur!AX46="D"),"O","")</f>
        <v/>
      </c>
      <c r="AX46" s="51" t="str">
        <f>IF(AND(Deflecteur!AX46="D",Deflecteur!AY46="D"),"O","")</f>
        <v/>
      </c>
      <c r="AY46" s="51" t="str">
        <f>IF(AND(Deflecteur!AY46="D",Deflecteur!AZ46="D"),"O","")</f>
        <v/>
      </c>
      <c r="AZ46" s="51" t="str">
        <f>IF(AND(Deflecteur!AZ46="D",Deflecteur!BA46="D"),"O","")</f>
        <v/>
      </c>
      <c r="BA46" s="51" t="str">
        <f>IF(AND(Deflecteur!BA46="D",Deflecteur!BB46="D"),"O","")</f>
        <v/>
      </c>
      <c r="BB46" s="51" t="str">
        <f>IF(AND(Deflecteur!BB46="D",Deflecteur!BC46="D"),"O","")</f>
        <v/>
      </c>
      <c r="BC46" s="51" t="str">
        <f>IF(AND(Deflecteur!BC46="D",Deflecteur!BD46="D"),"O","")</f>
        <v/>
      </c>
      <c r="BD46" s="51" t="str">
        <f>IF(AND(Deflecteur!BD46="D",Deflecteur!BE46="D"),"O","")</f>
        <v/>
      </c>
      <c r="BE46" s="51" t="str">
        <f>IF(AND(Deflecteur!BE46="D",Deflecteur!BF46="D"),"O","")</f>
        <v/>
      </c>
      <c r="BF46" s="51" t="str">
        <f>IF(AND(Deflecteur!BF46="D",Deflecteur!BG46="D"),"O","")</f>
        <v/>
      </c>
      <c r="BG46" s="51" t="str">
        <f>IF(AND(Deflecteur!BG46="D",Deflecteur!BH46="D"),"O","")</f>
        <v/>
      </c>
      <c r="BH46" s="51" t="str">
        <f>IF(AND(Deflecteur!BH46="D",Deflecteur!BI46="D"),"O","")</f>
        <v/>
      </c>
      <c r="BI46" s="51" t="str">
        <f>IF(AND(Deflecteur!BI46="D",Deflecteur!BJ46="D"),"O","")</f>
        <v/>
      </c>
      <c r="BJ46" s="51" t="str">
        <f>IF(AND(Deflecteur!BJ46="D",Deflecteur!BK46="D"),"O","")</f>
        <v/>
      </c>
      <c r="BK46" s="51" t="str">
        <f>IF(AND(Deflecteur!BK46="D",Deflecteur!BL46="D"),"O","")</f>
        <v/>
      </c>
      <c r="BL46" s="51" t="str">
        <f>IF(AND(Deflecteur!BL46="D",Deflecteur!BM46="D"),"O","")</f>
        <v/>
      </c>
      <c r="BM46" s="51" t="str">
        <f>IF(AND(Deflecteur!BM46="D",Deflecteur!BN46="D"),"O","")</f>
        <v/>
      </c>
      <c r="BN46" s="51" t="str">
        <f>IF(AND(Deflecteur!BN46="D",Deflecteur!BO46="D"),"O","")</f>
        <v/>
      </c>
      <c r="BO46" s="51" t="str">
        <f>IF(AND(Deflecteur!BO46="D",Deflecteur!BP46="D"),"O","")</f>
        <v/>
      </c>
      <c r="BP46" s="51" t="str">
        <f>IF(AND(Deflecteur!BP46="D",Deflecteur!BQ46="D"),"O","")</f>
        <v/>
      </c>
      <c r="BQ46" s="51" t="str">
        <f>IF(AND(Deflecteur!BQ46="D",Deflecteur!BR46="D"),"O","")</f>
        <v/>
      </c>
      <c r="BR46" s="51" t="str">
        <f>IF(AND(Deflecteur!BR46="D",Deflecteur!BS46="D"),"O","")</f>
        <v/>
      </c>
      <c r="BS46" s="51" t="str">
        <f>IF(AND(Deflecteur!BS46="D",Deflecteur!BT46="D"),"O","")</f>
        <v/>
      </c>
      <c r="BT46" s="51" t="str">
        <f>IF(AND(Deflecteur!BT46="D",Deflecteur!BU46="D"),"O","")</f>
        <v/>
      </c>
      <c r="BU46" s="51" t="str">
        <f>IF(AND(Deflecteur!BU46="D",Deflecteur!BV46="D"),"O","")</f>
        <v/>
      </c>
      <c r="BV46" s="51" t="str">
        <f>IF(AND(Deflecteur!BV46="D",Deflecteur!BW46="D"),"O","")</f>
        <v/>
      </c>
      <c r="BW46" s="51" t="str">
        <f>IF(AND(Deflecteur!BW46="D",Deflecteur!BX46="D"),"O","")</f>
        <v/>
      </c>
      <c r="BX46" s="51" t="str">
        <f>IF(AND(Deflecteur!BX46="D",Deflecteur!BY46="D"),"O","")</f>
        <v/>
      </c>
      <c r="BY46" s="51" t="str">
        <f>IF(AND(Deflecteur!BY46="D",Deflecteur!BZ46="D"),"O","")</f>
        <v/>
      </c>
      <c r="BZ46" s="51" t="str">
        <f>IF(AND(Deflecteur!BZ46="D",Deflecteur!CA46="D"),"O","")</f>
        <v/>
      </c>
      <c r="CA46" s="51" t="str">
        <f>IF(AND(Deflecteur!CA46="D",Deflecteur!CB46="D"),"O","")</f>
        <v/>
      </c>
      <c r="CB46" s="51" t="str">
        <f>IF(AND(Deflecteur!CB46="D",Deflecteur!CC46="D"),"O","")</f>
        <v/>
      </c>
      <c r="CC46" s="51" t="str">
        <f>IF(AND(Deflecteur!CC46="D",Deflecteur!CD46="D"),"O","")</f>
        <v/>
      </c>
      <c r="CD46" s="51" t="str">
        <f>IF(AND(Deflecteur!CD46="D",Deflecteur!CE46="D"),"O","")</f>
        <v/>
      </c>
      <c r="CE46" s="51" t="str">
        <f>IF(AND(Deflecteur!CE46="D",Deflecteur!CF46="D"),"O","")</f>
        <v/>
      </c>
      <c r="CF46" s="51" t="str">
        <f>IF(AND(Deflecteur!CF46="D",Deflecteur!CG46="D"),"O","")</f>
        <v/>
      </c>
      <c r="CG46" s="51" t="str">
        <f>IF(AND(Deflecteur!CG46="D",Deflecteur!CH46="D"),"O","")</f>
        <v/>
      </c>
      <c r="CH46" s="51" t="str">
        <f>IF(AND(Deflecteur!CH46="D",Deflecteur!CI46="D"),"O","")</f>
        <v/>
      </c>
      <c r="CI46" s="51" t="str">
        <f>IF(AND(Deflecteur!CI46="D",Deflecteur!CJ46="D"),"O","")</f>
        <v/>
      </c>
      <c r="CJ46" s="51" t="str">
        <f>IF(AND(Deflecteur!CJ46="D",Deflecteur!CK46="D"),"O","")</f>
        <v/>
      </c>
      <c r="CK46" s="51" t="str">
        <f>IF(AND(Deflecteur!CK46="D",Deflecteur!CL46="D"),"O","")</f>
        <v/>
      </c>
      <c r="CL46" s="51" t="str">
        <f>IF(AND(Deflecteur!CL46="D",Deflecteur!CM46="D"),"O","")</f>
        <v/>
      </c>
      <c r="CM46" s="51" t="str">
        <f>IF(AND(Deflecteur!CM46="D",Deflecteur!CN46="D"),"O","")</f>
        <v/>
      </c>
      <c r="CN46" s="51" t="str">
        <f>IF(AND(Deflecteur!CN46="D",Deflecteur!CO46="D"),"O","")</f>
        <v/>
      </c>
      <c r="CO46" s="51" t="str">
        <f>IF(AND(Deflecteur!CO46="D",Deflecteur!CP46="D"),"O","")</f>
        <v/>
      </c>
      <c r="CP46" s="51" t="str">
        <f>IF(AND(Deflecteur!CP46="D",Deflecteur!CQ46="D"),"O","")</f>
        <v/>
      </c>
      <c r="CQ46" s="51" t="str">
        <f>IF(AND(Deflecteur!CQ46="D",Deflecteur!CR46="D"),"O","")</f>
        <v/>
      </c>
      <c r="CR46" s="51" t="str">
        <f>IF(AND(Deflecteur!CR46="D",Deflecteur!CS46="D"),"O","")</f>
        <v/>
      </c>
      <c r="CS46" s="51" t="str">
        <f>IF(AND(Deflecteur!CS46="D",Deflecteur!CT46="D"),"O","")</f>
        <v/>
      </c>
      <c r="CT46" s="51" t="str">
        <f>IF(AND(Deflecteur!CT46="D",Deflecteur!CU46="D"),"O","")</f>
        <v/>
      </c>
      <c r="CU46" s="51" t="str">
        <f>IF(AND(Deflecteur!CU46="D",Deflecteur!CV46="D"),"O","")</f>
        <v/>
      </c>
      <c r="CV46" s="51" t="str">
        <f>IF(AND(Deflecteur!CV46="D",Deflecteur!CW46="D"),"O","")</f>
        <v/>
      </c>
      <c r="CW46" s="51" t="str">
        <f>IF(AND(Deflecteur!CW46="D",Deflecteur!CX46="D"),"O","")</f>
        <v/>
      </c>
      <c r="CX46" s="51" t="str">
        <f>IF(AND(Deflecteur!CX46="D",Deflecteur!CY46="D"),"O","")</f>
        <v/>
      </c>
      <c r="CY46" s="51" t="str">
        <f>IF(AND(Deflecteur!CY46="D",Deflecteur!CZ46="D"),"O","")</f>
        <v/>
      </c>
      <c r="CZ46" s="51" t="str">
        <f>IF(AND(Deflecteur!CZ46="D",Deflecteur!DA46="D"),"O","")</f>
        <v/>
      </c>
      <c r="DA46" s="51" t="str">
        <f>IF(AND(Deflecteur!DA46="D",Deflecteur!DB46="D"),"O","")</f>
        <v/>
      </c>
      <c r="DB46" s="51" t="str">
        <f>IF(AND(Deflecteur!DB46="D",Deflecteur!DC46="D"),"O","")</f>
        <v/>
      </c>
      <c r="DC46" s="51" t="str">
        <f>IF(AND(Deflecteur!DC46="D",Deflecteur!DD46="D"),"O","")</f>
        <v/>
      </c>
      <c r="DD46" s="52" t="str">
        <f>IF(AND(Deflecteur!DD46="D",Deflecteur!DE46="D"),"O","")</f>
        <v/>
      </c>
      <c r="DE46" s="5" t="str">
        <f>IF(AND(Deflecteur!DE46="D",Deflecteur!DF46="D"),"O","")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IF(AND(Deflecteur!B47="D",Deflecteur!C47="D"),"O","")</f>
        <v/>
      </c>
      <c r="C47" s="50" t="str">
        <f>IF(AND(Deflecteur!C47="D",Deflecteur!D47="D"),"O","")</f>
        <v/>
      </c>
      <c r="D47" s="51" t="str">
        <f>IF(AND(Deflecteur!D47="D",Deflecteur!E47="D"),"O","")</f>
        <v/>
      </c>
      <c r="E47" s="51" t="str">
        <f>IF(AND(Deflecteur!E47="D",Deflecteur!F47="D"),"O","")</f>
        <v/>
      </c>
      <c r="F47" s="51" t="str">
        <f>IF(AND(Deflecteur!F47="D",Deflecteur!G47="D"),"O","")</f>
        <v/>
      </c>
      <c r="G47" s="51" t="str">
        <f>IF(AND(Deflecteur!G47="D",Deflecteur!H47="D"),"O","")</f>
        <v/>
      </c>
      <c r="H47" s="51" t="str">
        <f>IF(AND(Deflecteur!H47="D",Deflecteur!I47="D"),"O","")</f>
        <v/>
      </c>
      <c r="I47" s="51" t="str">
        <f>IF(AND(Deflecteur!I47="D",Deflecteur!J47="D"),"O","")</f>
        <v/>
      </c>
      <c r="J47" s="51" t="str">
        <f>IF(AND(Deflecteur!J47="D",Deflecteur!K47="D"),"O","")</f>
        <v/>
      </c>
      <c r="K47" s="51" t="str">
        <f>IF(AND(Deflecteur!K47="D",Deflecteur!L47="D"),"O","")</f>
        <v/>
      </c>
      <c r="L47" s="51" t="str">
        <f>IF(AND(Deflecteur!L47="D",Deflecteur!M47="D"),"O","")</f>
        <v/>
      </c>
      <c r="M47" s="51" t="str">
        <f>IF(AND(Deflecteur!M47="D",Deflecteur!N47="D"),"O","")</f>
        <v/>
      </c>
      <c r="N47" s="51" t="str">
        <f>IF(AND(Deflecteur!N47="D",Deflecteur!O47="D"),"O","")</f>
        <v/>
      </c>
      <c r="O47" s="51" t="str">
        <f>IF(AND(Deflecteur!O47="D",Deflecteur!P47="D"),"O","")</f>
        <v/>
      </c>
      <c r="P47" s="51" t="str">
        <f>IF(AND(Deflecteur!P47="D",Deflecteur!Q47="D"),"O","")</f>
        <v/>
      </c>
      <c r="Q47" s="51" t="str">
        <f>IF(AND(Deflecteur!Q47="D",Deflecteur!R47="D"),"O","")</f>
        <v/>
      </c>
      <c r="R47" s="51" t="str">
        <f>IF(AND(Deflecteur!R47="D",Deflecteur!S47="D"),"O","")</f>
        <v/>
      </c>
      <c r="S47" s="51" t="str">
        <f>IF(AND(Deflecteur!S47="D",Deflecteur!T47="D"),"O","")</f>
        <v/>
      </c>
      <c r="T47" s="51" t="str">
        <f>IF(AND(Deflecteur!T47="D",Deflecteur!U47="D"),"O","")</f>
        <v/>
      </c>
      <c r="U47" s="51" t="str">
        <f>IF(AND(Deflecteur!U47="D",Deflecteur!V47="D"),"O","")</f>
        <v/>
      </c>
      <c r="V47" s="51" t="str">
        <f>IF(AND(Deflecteur!V47="D",Deflecteur!W47="D"),"O","")</f>
        <v/>
      </c>
      <c r="W47" s="51" t="str">
        <f>IF(AND(Deflecteur!W47="D",Deflecteur!X47="D"),"O","")</f>
        <v/>
      </c>
      <c r="X47" s="51" t="str">
        <f>IF(AND(Deflecteur!X47="D",Deflecteur!Y47="D"),"O","")</f>
        <v/>
      </c>
      <c r="Y47" s="51" t="str">
        <f>IF(AND(Deflecteur!Y47="D",Deflecteur!Z47="D"),"O","")</f>
        <v/>
      </c>
      <c r="Z47" s="51" t="str">
        <f>IF(AND(Deflecteur!Z47="D",Deflecteur!AA47="D"),"O","")</f>
        <v/>
      </c>
      <c r="AA47" s="51" t="str">
        <f>IF(AND(Deflecteur!AA47="D",Deflecteur!AB47="D"),"O","")</f>
        <v/>
      </c>
      <c r="AB47" s="51" t="str">
        <f>IF(AND(Deflecteur!AB47="D",Deflecteur!AC47="D"),"O","")</f>
        <v/>
      </c>
      <c r="AC47" s="51" t="str">
        <f>IF(AND(Deflecteur!AC47="D",Deflecteur!AD47="D"),"O","")</f>
        <v/>
      </c>
      <c r="AD47" s="51" t="str">
        <f>IF(AND(Deflecteur!AD47="D",Deflecteur!AE47="D"),"O","")</f>
        <v/>
      </c>
      <c r="AE47" s="51" t="str">
        <f>IF(AND(Deflecteur!AE47="D",Deflecteur!AF47="D"),"O","")</f>
        <v/>
      </c>
      <c r="AF47" s="51" t="str">
        <f>IF(AND(Deflecteur!AF47="D",Deflecteur!AG47="D"),"O","")</f>
        <v/>
      </c>
      <c r="AG47" s="51" t="str">
        <f>IF(AND(Deflecteur!AG47="D",Deflecteur!AH47="D"),"O","")</f>
        <v/>
      </c>
      <c r="AH47" s="51" t="str">
        <f>IF(AND(Deflecteur!AH47="D",Deflecteur!AI47="D"),"O","")</f>
        <v/>
      </c>
      <c r="AI47" s="51" t="str">
        <f>IF(AND(Deflecteur!AI47="D",Deflecteur!AJ47="D"),"O","")</f>
        <v/>
      </c>
      <c r="AJ47" s="51" t="str">
        <f>IF(AND(Deflecteur!AJ47="D",Deflecteur!AK47="D"),"O","")</f>
        <v/>
      </c>
      <c r="AK47" s="51" t="str">
        <f>IF(AND(Deflecteur!AK47="D",Deflecteur!AL47="D"),"O","")</f>
        <v/>
      </c>
      <c r="AL47" s="51" t="str">
        <f>IF(AND(Deflecteur!AL47="D",Deflecteur!AM47="D"),"O","")</f>
        <v/>
      </c>
      <c r="AM47" s="51" t="str">
        <f>IF(AND(Deflecteur!AM47="D",Deflecteur!AN47="D"),"O","")</f>
        <v/>
      </c>
      <c r="AN47" s="51" t="str">
        <f>IF(AND(Deflecteur!AN47="D",Deflecteur!AO47="D"),"O","")</f>
        <v/>
      </c>
      <c r="AO47" s="51" t="str">
        <f>IF(AND(Deflecteur!AO47="D",Deflecteur!AP47="D"),"O","")</f>
        <v/>
      </c>
      <c r="AP47" s="51" t="str">
        <f>IF(AND(Deflecteur!AP47="D",Deflecteur!AQ47="D"),"O","")</f>
        <v/>
      </c>
      <c r="AQ47" s="51" t="str">
        <f>IF(AND(Deflecteur!AQ47="D",Deflecteur!AR47="D"),"O","")</f>
        <v/>
      </c>
      <c r="AR47" s="51" t="str">
        <f>IF(AND(Deflecteur!AR47="D",Deflecteur!AS47="D"),"O","")</f>
        <v/>
      </c>
      <c r="AS47" s="51" t="str">
        <f>IF(AND(Deflecteur!AS47="D",Deflecteur!AT47="D"),"O","")</f>
        <v/>
      </c>
      <c r="AT47" s="51" t="str">
        <f>IF(AND(Deflecteur!AT47="D",Deflecteur!AU47="D"),"O","")</f>
        <v/>
      </c>
      <c r="AU47" s="51" t="str">
        <f>IF(AND(Deflecteur!AU47="D",Deflecteur!AV47="D"),"O","")</f>
        <v/>
      </c>
      <c r="AV47" s="51" t="str">
        <f>IF(AND(Deflecteur!AV47="D",Deflecteur!AW47="D"),"O","")</f>
        <v/>
      </c>
      <c r="AW47" s="51" t="str">
        <f>IF(AND(Deflecteur!AW47="D",Deflecteur!AX47="D"),"O","")</f>
        <v/>
      </c>
      <c r="AX47" s="51" t="str">
        <f>IF(AND(Deflecteur!AX47="D",Deflecteur!AY47="D"),"O","")</f>
        <v/>
      </c>
      <c r="AY47" s="51" t="str">
        <f>IF(AND(Deflecteur!AY47="D",Deflecteur!AZ47="D"),"O","")</f>
        <v/>
      </c>
      <c r="AZ47" s="51" t="str">
        <f>IF(AND(Deflecteur!AZ47="D",Deflecteur!BA47="D"),"O","")</f>
        <v/>
      </c>
      <c r="BA47" s="51" t="str">
        <f>IF(AND(Deflecteur!BA47="D",Deflecteur!BB47="D"),"O","")</f>
        <v/>
      </c>
      <c r="BB47" s="51" t="str">
        <f>IF(AND(Deflecteur!BB47="D",Deflecteur!BC47="D"),"O","")</f>
        <v/>
      </c>
      <c r="BC47" s="51" t="str">
        <f>IF(AND(Deflecteur!BC47="D",Deflecteur!BD47="D"),"O","")</f>
        <v/>
      </c>
      <c r="BD47" s="51" t="str">
        <f>IF(AND(Deflecteur!BD47="D",Deflecteur!BE47="D"),"O","")</f>
        <v/>
      </c>
      <c r="BE47" s="51" t="str">
        <f>IF(AND(Deflecteur!BE47="D",Deflecteur!BF47="D"),"O","")</f>
        <v/>
      </c>
      <c r="BF47" s="51" t="str">
        <f>IF(AND(Deflecteur!BF47="D",Deflecteur!BG47="D"),"O","")</f>
        <v/>
      </c>
      <c r="BG47" s="51" t="str">
        <f>IF(AND(Deflecteur!BG47="D",Deflecteur!BH47="D"),"O","")</f>
        <v/>
      </c>
      <c r="BH47" s="51" t="str">
        <f>IF(AND(Deflecteur!BH47="D",Deflecteur!BI47="D"),"O","")</f>
        <v/>
      </c>
      <c r="BI47" s="51" t="str">
        <f>IF(AND(Deflecteur!BI47="D",Deflecteur!BJ47="D"),"O","")</f>
        <v/>
      </c>
      <c r="BJ47" s="51" t="str">
        <f>IF(AND(Deflecteur!BJ47="D",Deflecteur!BK47="D"),"O","")</f>
        <v/>
      </c>
      <c r="BK47" s="51" t="str">
        <f>IF(AND(Deflecteur!BK47="D",Deflecteur!BL47="D"),"O","")</f>
        <v/>
      </c>
      <c r="BL47" s="51" t="str">
        <f>IF(AND(Deflecteur!BL47="D",Deflecteur!BM47="D"),"O","")</f>
        <v/>
      </c>
      <c r="BM47" s="51" t="str">
        <f>IF(AND(Deflecteur!BM47="D",Deflecteur!BN47="D"),"O","")</f>
        <v/>
      </c>
      <c r="BN47" s="51" t="str">
        <f>IF(AND(Deflecteur!BN47="D",Deflecteur!BO47="D"),"O","")</f>
        <v/>
      </c>
      <c r="BO47" s="51" t="str">
        <f>IF(AND(Deflecteur!BO47="D",Deflecteur!BP47="D"),"O","")</f>
        <v/>
      </c>
      <c r="BP47" s="51" t="str">
        <f>IF(AND(Deflecteur!BP47="D",Deflecteur!BQ47="D"),"O","")</f>
        <v/>
      </c>
      <c r="BQ47" s="51" t="str">
        <f>IF(AND(Deflecteur!BQ47="D",Deflecteur!BR47="D"),"O","")</f>
        <v/>
      </c>
      <c r="BR47" s="51" t="str">
        <f>IF(AND(Deflecteur!BR47="D",Deflecteur!BS47="D"),"O","")</f>
        <v/>
      </c>
      <c r="BS47" s="51" t="str">
        <f>IF(AND(Deflecteur!BS47="D",Deflecteur!BT47="D"),"O","")</f>
        <v/>
      </c>
      <c r="BT47" s="51" t="str">
        <f>IF(AND(Deflecteur!BT47="D",Deflecteur!BU47="D"),"O","")</f>
        <v/>
      </c>
      <c r="BU47" s="51" t="str">
        <f>IF(AND(Deflecteur!BU47="D",Deflecteur!BV47="D"),"O","")</f>
        <v/>
      </c>
      <c r="BV47" s="51" t="str">
        <f>IF(AND(Deflecteur!BV47="D",Deflecteur!BW47="D"),"O","")</f>
        <v/>
      </c>
      <c r="BW47" s="51" t="str">
        <f>IF(AND(Deflecteur!BW47="D",Deflecteur!BX47="D"),"O","")</f>
        <v/>
      </c>
      <c r="BX47" s="51" t="str">
        <f>IF(AND(Deflecteur!BX47="D",Deflecteur!BY47="D"),"O","")</f>
        <v/>
      </c>
      <c r="BY47" s="51" t="str">
        <f>IF(AND(Deflecteur!BY47="D",Deflecteur!BZ47="D"),"O","")</f>
        <v/>
      </c>
      <c r="BZ47" s="51" t="str">
        <f>IF(AND(Deflecteur!BZ47="D",Deflecteur!CA47="D"),"O","")</f>
        <v/>
      </c>
      <c r="CA47" s="51" t="str">
        <f>IF(AND(Deflecteur!CA47="D",Deflecteur!CB47="D"),"O","")</f>
        <v/>
      </c>
      <c r="CB47" s="51" t="str">
        <f>IF(AND(Deflecteur!CB47="D",Deflecteur!CC47="D"),"O","")</f>
        <v/>
      </c>
      <c r="CC47" s="51" t="str">
        <f>IF(AND(Deflecteur!CC47="D",Deflecteur!CD47="D"),"O","")</f>
        <v/>
      </c>
      <c r="CD47" s="51" t="str">
        <f>IF(AND(Deflecteur!CD47="D",Deflecteur!CE47="D"),"O","")</f>
        <v/>
      </c>
      <c r="CE47" s="51" t="str">
        <f>IF(AND(Deflecteur!CE47="D",Deflecteur!CF47="D"),"O","")</f>
        <v/>
      </c>
      <c r="CF47" s="51" t="str">
        <f>IF(AND(Deflecteur!CF47="D",Deflecteur!CG47="D"),"O","")</f>
        <v/>
      </c>
      <c r="CG47" s="51" t="str">
        <f>IF(AND(Deflecteur!CG47="D",Deflecteur!CH47="D"),"O","")</f>
        <v/>
      </c>
      <c r="CH47" s="51" t="str">
        <f>IF(AND(Deflecteur!CH47="D",Deflecteur!CI47="D"),"O","")</f>
        <v/>
      </c>
      <c r="CI47" s="51" t="str">
        <f>IF(AND(Deflecteur!CI47="D",Deflecteur!CJ47="D"),"O","")</f>
        <v/>
      </c>
      <c r="CJ47" s="51" t="str">
        <f>IF(AND(Deflecteur!CJ47="D",Deflecteur!CK47="D"),"O","")</f>
        <v/>
      </c>
      <c r="CK47" s="51" t="str">
        <f>IF(AND(Deflecteur!CK47="D",Deflecteur!CL47="D"),"O","")</f>
        <v/>
      </c>
      <c r="CL47" s="51" t="str">
        <f>IF(AND(Deflecteur!CL47="D",Deflecteur!CM47="D"),"O","")</f>
        <v/>
      </c>
      <c r="CM47" s="51" t="str">
        <f>IF(AND(Deflecteur!CM47="D",Deflecteur!CN47="D"),"O","")</f>
        <v/>
      </c>
      <c r="CN47" s="51" t="str">
        <f>IF(AND(Deflecteur!CN47="D",Deflecteur!CO47="D"),"O","")</f>
        <v/>
      </c>
      <c r="CO47" s="51" t="str">
        <f>IF(AND(Deflecteur!CO47="D",Deflecteur!CP47="D"),"O","")</f>
        <v/>
      </c>
      <c r="CP47" s="51" t="str">
        <f>IF(AND(Deflecteur!CP47="D",Deflecteur!CQ47="D"),"O","")</f>
        <v/>
      </c>
      <c r="CQ47" s="51" t="str">
        <f>IF(AND(Deflecteur!CQ47="D",Deflecteur!CR47="D"),"O","")</f>
        <v/>
      </c>
      <c r="CR47" s="51" t="str">
        <f>IF(AND(Deflecteur!CR47="D",Deflecteur!CS47="D"),"O","")</f>
        <v/>
      </c>
      <c r="CS47" s="51" t="str">
        <f>IF(AND(Deflecteur!CS47="D",Deflecteur!CT47="D"),"O","")</f>
        <v/>
      </c>
      <c r="CT47" s="51" t="str">
        <f>IF(AND(Deflecteur!CT47="D",Deflecteur!CU47="D"),"O","")</f>
        <v/>
      </c>
      <c r="CU47" s="51" t="str">
        <f>IF(AND(Deflecteur!CU47="D",Deflecteur!CV47="D"),"O","")</f>
        <v/>
      </c>
      <c r="CV47" s="51" t="str">
        <f>IF(AND(Deflecteur!CV47="D",Deflecteur!CW47="D"),"O","")</f>
        <v/>
      </c>
      <c r="CW47" s="51" t="str">
        <f>IF(AND(Deflecteur!CW47="D",Deflecteur!CX47="D"),"O","")</f>
        <v/>
      </c>
      <c r="CX47" s="51" t="str">
        <f>IF(AND(Deflecteur!CX47="D",Deflecteur!CY47="D"),"O","")</f>
        <v/>
      </c>
      <c r="CY47" s="51" t="str">
        <f>IF(AND(Deflecteur!CY47="D",Deflecteur!CZ47="D"),"O","")</f>
        <v/>
      </c>
      <c r="CZ47" s="51" t="str">
        <f>IF(AND(Deflecteur!CZ47="D",Deflecteur!DA47="D"),"O","")</f>
        <v/>
      </c>
      <c r="DA47" s="51" t="str">
        <f>IF(AND(Deflecteur!DA47="D",Deflecteur!DB47="D"),"O","")</f>
        <v/>
      </c>
      <c r="DB47" s="51" t="str">
        <f>IF(AND(Deflecteur!DB47="D",Deflecteur!DC47="D"),"O","")</f>
        <v/>
      </c>
      <c r="DC47" s="51" t="str">
        <f>IF(AND(Deflecteur!DC47="D",Deflecteur!DD47="D"),"O","")</f>
        <v/>
      </c>
      <c r="DD47" s="52" t="str">
        <f>IF(AND(Deflecteur!DD47="D",Deflecteur!DE47="D"),"O","")</f>
        <v/>
      </c>
      <c r="DE47" s="5" t="str">
        <f>IF(AND(Deflecteur!DE47="D",Deflecteur!DF47="D"),"O","")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IF(AND(Deflecteur!B48="D",Deflecteur!C48="D"),"O","")</f>
        <v/>
      </c>
      <c r="C48" s="50" t="str">
        <f>IF(AND(Deflecteur!C48="D",Deflecteur!D48="D"),"O","")</f>
        <v/>
      </c>
      <c r="D48" s="51" t="str">
        <f>IF(AND(Deflecteur!D48="D",Deflecteur!E48="D"),"O","")</f>
        <v/>
      </c>
      <c r="E48" s="51" t="str">
        <f>IF(AND(Deflecteur!E48="D",Deflecteur!F48="D"),"O","")</f>
        <v/>
      </c>
      <c r="F48" s="51" t="str">
        <f>IF(AND(Deflecteur!F48="D",Deflecteur!G48="D"),"O","")</f>
        <v/>
      </c>
      <c r="G48" s="51" t="str">
        <f>IF(AND(Deflecteur!G48="D",Deflecteur!H48="D"),"O","")</f>
        <v/>
      </c>
      <c r="H48" s="51" t="str">
        <f>IF(AND(Deflecteur!H48="D",Deflecteur!I48="D"),"O","")</f>
        <v/>
      </c>
      <c r="I48" s="51" t="str">
        <f>IF(AND(Deflecteur!I48="D",Deflecteur!J48="D"),"O","")</f>
        <v/>
      </c>
      <c r="J48" s="51" t="str">
        <f>IF(AND(Deflecteur!J48="D",Deflecteur!K48="D"),"O","")</f>
        <v/>
      </c>
      <c r="K48" s="51" t="str">
        <f>IF(AND(Deflecteur!K48="D",Deflecteur!L48="D"),"O","")</f>
        <v/>
      </c>
      <c r="L48" s="51" t="str">
        <f>IF(AND(Deflecteur!L48="D",Deflecteur!M48="D"),"O","")</f>
        <v/>
      </c>
      <c r="M48" s="51" t="str">
        <f>IF(AND(Deflecteur!M48="D",Deflecteur!N48="D"),"O","")</f>
        <v/>
      </c>
      <c r="N48" s="51" t="str">
        <f>IF(AND(Deflecteur!N48="D",Deflecteur!O48="D"),"O","")</f>
        <v/>
      </c>
      <c r="O48" s="51" t="str">
        <f>IF(AND(Deflecteur!O48="D",Deflecteur!P48="D"),"O","")</f>
        <v/>
      </c>
      <c r="P48" s="51" t="str">
        <f>IF(AND(Deflecteur!P48="D",Deflecteur!Q48="D"),"O","")</f>
        <v/>
      </c>
      <c r="Q48" s="51" t="str">
        <f>IF(AND(Deflecteur!Q48="D",Deflecteur!R48="D"),"O","")</f>
        <v/>
      </c>
      <c r="R48" s="51" t="str">
        <f>IF(AND(Deflecteur!R48="D",Deflecteur!S48="D"),"O","")</f>
        <v/>
      </c>
      <c r="S48" s="51" t="str">
        <f>IF(AND(Deflecteur!S48="D",Deflecteur!T48="D"),"O","")</f>
        <v/>
      </c>
      <c r="T48" s="51" t="str">
        <f>IF(AND(Deflecteur!T48="D",Deflecteur!U48="D"),"O","")</f>
        <v/>
      </c>
      <c r="U48" s="51" t="str">
        <f>IF(AND(Deflecteur!U48="D",Deflecteur!V48="D"),"O","")</f>
        <v/>
      </c>
      <c r="V48" s="51" t="str">
        <f>IF(AND(Deflecteur!V48="D",Deflecteur!W48="D"),"O","")</f>
        <v/>
      </c>
      <c r="W48" s="51" t="str">
        <f>IF(AND(Deflecteur!W48="D",Deflecteur!X48="D"),"O","")</f>
        <v/>
      </c>
      <c r="X48" s="51" t="str">
        <f>IF(AND(Deflecteur!X48="D",Deflecteur!Y48="D"),"O","")</f>
        <v/>
      </c>
      <c r="Y48" s="51" t="str">
        <f>IF(AND(Deflecteur!Y48="D",Deflecteur!Z48="D"),"O","")</f>
        <v/>
      </c>
      <c r="Z48" s="51" t="str">
        <f>IF(AND(Deflecteur!Z48="D",Deflecteur!AA48="D"),"O","")</f>
        <v/>
      </c>
      <c r="AA48" s="51" t="str">
        <f>IF(AND(Deflecteur!AA48="D",Deflecteur!AB48="D"),"O","")</f>
        <v/>
      </c>
      <c r="AB48" s="51" t="str">
        <f>IF(AND(Deflecteur!AB48="D",Deflecteur!AC48="D"),"O","")</f>
        <v/>
      </c>
      <c r="AC48" s="51" t="str">
        <f>IF(AND(Deflecteur!AC48="D",Deflecteur!AD48="D"),"O","")</f>
        <v/>
      </c>
      <c r="AD48" s="51" t="str">
        <f>IF(AND(Deflecteur!AD48="D",Deflecteur!AE48="D"),"O","")</f>
        <v/>
      </c>
      <c r="AE48" s="51" t="str">
        <f>IF(AND(Deflecteur!AE48="D",Deflecteur!AF48="D"),"O","")</f>
        <v/>
      </c>
      <c r="AF48" s="51" t="str">
        <f>IF(AND(Deflecteur!AF48="D",Deflecteur!AG48="D"),"O","")</f>
        <v/>
      </c>
      <c r="AG48" s="51" t="str">
        <f>IF(AND(Deflecteur!AG48="D",Deflecteur!AH48="D"),"O","")</f>
        <v/>
      </c>
      <c r="AH48" s="51" t="str">
        <f>IF(AND(Deflecteur!AH48="D",Deflecteur!AI48="D"),"O","")</f>
        <v/>
      </c>
      <c r="AI48" s="51" t="str">
        <f>IF(AND(Deflecteur!AI48="D",Deflecteur!AJ48="D"),"O","")</f>
        <v/>
      </c>
      <c r="AJ48" s="51" t="str">
        <f>IF(AND(Deflecteur!AJ48="D",Deflecteur!AK48="D"),"O","")</f>
        <v/>
      </c>
      <c r="AK48" s="51" t="str">
        <f>IF(AND(Deflecteur!AK48="D",Deflecteur!AL48="D"),"O","")</f>
        <v/>
      </c>
      <c r="AL48" s="51" t="str">
        <f>IF(AND(Deflecteur!AL48="D",Deflecteur!AM48="D"),"O","")</f>
        <v/>
      </c>
      <c r="AM48" s="51" t="str">
        <f>IF(AND(Deflecteur!AM48="D",Deflecteur!AN48="D"),"O","")</f>
        <v/>
      </c>
      <c r="AN48" s="51" t="str">
        <f>IF(AND(Deflecteur!AN48="D",Deflecteur!AO48="D"),"O","")</f>
        <v/>
      </c>
      <c r="AO48" s="51" t="str">
        <f>IF(AND(Deflecteur!AO48="D",Deflecteur!AP48="D"),"O","")</f>
        <v/>
      </c>
      <c r="AP48" s="51" t="str">
        <f>IF(AND(Deflecteur!AP48="D",Deflecteur!AQ48="D"),"O","")</f>
        <v/>
      </c>
      <c r="AQ48" s="51" t="str">
        <f>IF(AND(Deflecteur!AQ48="D",Deflecteur!AR48="D"),"O","")</f>
        <v/>
      </c>
      <c r="AR48" s="51" t="str">
        <f>IF(AND(Deflecteur!AR48="D",Deflecteur!AS48="D"),"O","")</f>
        <v/>
      </c>
      <c r="AS48" s="51" t="str">
        <f>IF(AND(Deflecteur!AS48="D",Deflecteur!AT48="D"),"O","")</f>
        <v/>
      </c>
      <c r="AT48" s="51" t="str">
        <f>IF(AND(Deflecteur!AT48="D",Deflecteur!AU48="D"),"O","")</f>
        <v/>
      </c>
      <c r="AU48" s="51" t="str">
        <f>IF(AND(Deflecteur!AU48="D",Deflecteur!AV48="D"),"O","")</f>
        <v/>
      </c>
      <c r="AV48" s="51" t="str">
        <f>IF(AND(Deflecteur!AV48="D",Deflecteur!AW48="D"),"O","")</f>
        <v/>
      </c>
      <c r="AW48" s="51" t="str">
        <f>IF(AND(Deflecteur!AW48="D",Deflecteur!AX48="D"),"O","")</f>
        <v/>
      </c>
      <c r="AX48" s="51" t="str">
        <f>IF(AND(Deflecteur!AX48="D",Deflecteur!AY48="D"),"O","")</f>
        <v/>
      </c>
      <c r="AY48" s="51" t="str">
        <f>IF(AND(Deflecteur!AY48="D",Deflecteur!AZ48="D"),"O","")</f>
        <v/>
      </c>
      <c r="AZ48" s="51" t="str">
        <f>IF(AND(Deflecteur!AZ48="D",Deflecteur!BA48="D"),"O","")</f>
        <v/>
      </c>
      <c r="BA48" s="51" t="str">
        <f>IF(AND(Deflecteur!BA48="D",Deflecteur!BB48="D"),"O","")</f>
        <v/>
      </c>
      <c r="BB48" s="51" t="str">
        <f>IF(AND(Deflecteur!BB48="D",Deflecteur!BC48="D"),"O","")</f>
        <v/>
      </c>
      <c r="BC48" s="51" t="str">
        <f>IF(AND(Deflecteur!BC48="D",Deflecteur!BD48="D"),"O","")</f>
        <v/>
      </c>
      <c r="BD48" s="51" t="str">
        <f>IF(AND(Deflecteur!BD48="D",Deflecteur!BE48="D"),"O","")</f>
        <v/>
      </c>
      <c r="BE48" s="51" t="str">
        <f>IF(AND(Deflecteur!BE48="D",Deflecteur!BF48="D"),"O","")</f>
        <v/>
      </c>
      <c r="BF48" s="51" t="str">
        <f>IF(AND(Deflecteur!BF48="D",Deflecteur!BG48="D"),"O","")</f>
        <v/>
      </c>
      <c r="BG48" s="51" t="str">
        <f>IF(AND(Deflecteur!BG48="D",Deflecteur!BH48="D"),"O","")</f>
        <v/>
      </c>
      <c r="BH48" s="51" t="str">
        <f>IF(AND(Deflecteur!BH48="D",Deflecteur!BI48="D"),"O","")</f>
        <v/>
      </c>
      <c r="BI48" s="51" t="str">
        <f>IF(AND(Deflecteur!BI48="D",Deflecteur!BJ48="D"),"O","")</f>
        <v/>
      </c>
      <c r="BJ48" s="51" t="str">
        <f>IF(AND(Deflecteur!BJ48="D",Deflecteur!BK48="D"),"O","")</f>
        <v/>
      </c>
      <c r="BK48" s="51" t="str">
        <f>IF(AND(Deflecteur!BK48="D",Deflecteur!BL48="D"),"O","")</f>
        <v/>
      </c>
      <c r="BL48" s="51" t="str">
        <f>IF(AND(Deflecteur!BL48="D",Deflecteur!BM48="D"),"O","")</f>
        <v/>
      </c>
      <c r="BM48" s="51" t="str">
        <f>IF(AND(Deflecteur!BM48="D",Deflecteur!BN48="D"),"O","")</f>
        <v/>
      </c>
      <c r="BN48" s="51" t="str">
        <f>IF(AND(Deflecteur!BN48="D",Deflecteur!BO48="D"),"O","")</f>
        <v/>
      </c>
      <c r="BO48" s="51" t="str">
        <f>IF(AND(Deflecteur!BO48="D",Deflecteur!BP48="D"),"O","")</f>
        <v/>
      </c>
      <c r="BP48" s="51" t="str">
        <f>IF(AND(Deflecteur!BP48="D",Deflecteur!BQ48="D"),"O","")</f>
        <v/>
      </c>
      <c r="BQ48" s="51" t="str">
        <f>IF(AND(Deflecteur!BQ48="D",Deflecteur!BR48="D"),"O","")</f>
        <v/>
      </c>
      <c r="BR48" s="51" t="str">
        <f>IF(AND(Deflecteur!BR48="D",Deflecteur!BS48="D"),"O","")</f>
        <v/>
      </c>
      <c r="BS48" s="51" t="str">
        <f>IF(AND(Deflecteur!BS48="D",Deflecteur!BT48="D"),"O","")</f>
        <v/>
      </c>
      <c r="BT48" s="51" t="str">
        <f>IF(AND(Deflecteur!BT48="D",Deflecteur!BU48="D"),"O","")</f>
        <v/>
      </c>
      <c r="BU48" s="51" t="str">
        <f>IF(AND(Deflecteur!BU48="D",Deflecteur!BV48="D"),"O","")</f>
        <v/>
      </c>
      <c r="BV48" s="51" t="str">
        <f>IF(AND(Deflecteur!BV48="D",Deflecteur!BW48="D"),"O","")</f>
        <v/>
      </c>
      <c r="BW48" s="51" t="str">
        <f>IF(AND(Deflecteur!BW48="D",Deflecteur!BX48="D"),"O","")</f>
        <v/>
      </c>
      <c r="BX48" s="51" t="str">
        <f>IF(AND(Deflecteur!BX48="D",Deflecteur!BY48="D"),"O","")</f>
        <v/>
      </c>
      <c r="BY48" s="51" t="str">
        <f>IF(AND(Deflecteur!BY48="D",Deflecteur!BZ48="D"),"O","")</f>
        <v/>
      </c>
      <c r="BZ48" s="51" t="str">
        <f>IF(AND(Deflecteur!BZ48="D",Deflecteur!CA48="D"),"O","")</f>
        <v/>
      </c>
      <c r="CA48" s="51" t="str">
        <f>IF(AND(Deflecteur!CA48="D",Deflecteur!CB48="D"),"O","")</f>
        <v/>
      </c>
      <c r="CB48" s="51" t="str">
        <f>IF(AND(Deflecteur!CB48="D",Deflecteur!CC48="D"),"O","")</f>
        <v/>
      </c>
      <c r="CC48" s="51" t="str">
        <f>IF(AND(Deflecteur!CC48="D",Deflecteur!CD48="D"),"O","")</f>
        <v/>
      </c>
      <c r="CD48" s="51" t="str">
        <f>IF(AND(Deflecteur!CD48="D",Deflecteur!CE48="D"),"O","")</f>
        <v/>
      </c>
      <c r="CE48" s="51" t="str">
        <f>IF(AND(Deflecteur!CE48="D",Deflecteur!CF48="D"),"O","")</f>
        <v/>
      </c>
      <c r="CF48" s="51" t="str">
        <f>IF(AND(Deflecteur!CF48="D",Deflecteur!CG48="D"),"O","")</f>
        <v/>
      </c>
      <c r="CG48" s="51" t="str">
        <f>IF(AND(Deflecteur!CG48="D",Deflecteur!CH48="D"),"O","")</f>
        <v/>
      </c>
      <c r="CH48" s="51" t="str">
        <f>IF(AND(Deflecteur!CH48="D",Deflecteur!CI48="D"),"O","")</f>
        <v/>
      </c>
      <c r="CI48" s="51" t="str">
        <f>IF(AND(Deflecteur!CI48="D",Deflecteur!CJ48="D"),"O","")</f>
        <v/>
      </c>
      <c r="CJ48" s="51" t="str">
        <f>IF(AND(Deflecteur!CJ48="D",Deflecteur!CK48="D"),"O","")</f>
        <v/>
      </c>
      <c r="CK48" s="51" t="str">
        <f>IF(AND(Deflecteur!CK48="D",Deflecteur!CL48="D"),"O","")</f>
        <v/>
      </c>
      <c r="CL48" s="51" t="str">
        <f>IF(AND(Deflecteur!CL48="D",Deflecteur!CM48="D"),"O","")</f>
        <v/>
      </c>
      <c r="CM48" s="51" t="str">
        <f>IF(AND(Deflecteur!CM48="D",Deflecteur!CN48="D"),"O","")</f>
        <v/>
      </c>
      <c r="CN48" s="51" t="str">
        <f>IF(AND(Deflecteur!CN48="D",Deflecteur!CO48="D"),"O","")</f>
        <v/>
      </c>
      <c r="CO48" s="51" t="str">
        <f>IF(AND(Deflecteur!CO48="D",Deflecteur!CP48="D"),"O","")</f>
        <v/>
      </c>
      <c r="CP48" s="51" t="str">
        <f>IF(AND(Deflecteur!CP48="D",Deflecteur!CQ48="D"),"O","")</f>
        <v/>
      </c>
      <c r="CQ48" s="51" t="str">
        <f>IF(AND(Deflecteur!CQ48="D",Deflecteur!CR48="D"),"O","")</f>
        <v/>
      </c>
      <c r="CR48" s="51" t="str">
        <f>IF(AND(Deflecteur!CR48="D",Deflecteur!CS48="D"),"O","")</f>
        <v/>
      </c>
      <c r="CS48" s="51" t="str">
        <f>IF(AND(Deflecteur!CS48="D",Deflecteur!CT48="D"),"O","")</f>
        <v/>
      </c>
      <c r="CT48" s="51" t="str">
        <f>IF(AND(Deflecteur!CT48="D",Deflecteur!CU48="D"),"O","")</f>
        <v/>
      </c>
      <c r="CU48" s="51" t="str">
        <f>IF(AND(Deflecteur!CU48="D",Deflecteur!CV48="D"),"O","")</f>
        <v/>
      </c>
      <c r="CV48" s="51" t="str">
        <f>IF(AND(Deflecteur!CV48="D",Deflecteur!CW48="D"),"O","")</f>
        <v/>
      </c>
      <c r="CW48" s="51" t="str">
        <f>IF(AND(Deflecteur!CW48="D",Deflecteur!CX48="D"),"O","")</f>
        <v/>
      </c>
      <c r="CX48" s="51" t="str">
        <f>IF(AND(Deflecteur!CX48="D",Deflecteur!CY48="D"),"O","")</f>
        <v/>
      </c>
      <c r="CY48" s="51" t="str">
        <f>IF(AND(Deflecteur!CY48="D",Deflecteur!CZ48="D"),"O","")</f>
        <v/>
      </c>
      <c r="CZ48" s="51" t="str">
        <f>IF(AND(Deflecteur!CZ48="D",Deflecteur!DA48="D"),"O","")</f>
        <v/>
      </c>
      <c r="DA48" s="51" t="str">
        <f>IF(AND(Deflecteur!DA48="D",Deflecteur!DB48="D"),"O","")</f>
        <v/>
      </c>
      <c r="DB48" s="51" t="str">
        <f>IF(AND(Deflecteur!DB48="D",Deflecteur!DC48="D"),"O","")</f>
        <v/>
      </c>
      <c r="DC48" s="51" t="str">
        <f>IF(AND(Deflecteur!DC48="D",Deflecteur!DD48="D"),"O","")</f>
        <v/>
      </c>
      <c r="DD48" s="52" t="str">
        <f>IF(AND(Deflecteur!DD48="D",Deflecteur!DE48="D"),"O","")</f>
        <v/>
      </c>
      <c r="DE48" s="5" t="str">
        <f>IF(AND(Deflecteur!DE48="D",Deflecteur!DF48="D"),"O","")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IF(AND(Deflecteur!B49="D",Deflecteur!C49="D"),"O","")</f>
        <v/>
      </c>
      <c r="C49" s="50" t="str">
        <f>IF(AND(Deflecteur!C49="D",Deflecteur!D49="D"),"O","")</f>
        <v>O</v>
      </c>
      <c r="D49" s="51" t="str">
        <f>IF(AND(Deflecteur!D49="D",Deflecteur!E49="D"),"O","")</f>
        <v>O</v>
      </c>
      <c r="E49" s="51" t="str">
        <f>IF(AND(Deflecteur!E49="D",Deflecteur!F49="D"),"O","")</f>
        <v>O</v>
      </c>
      <c r="F49" s="51" t="str">
        <f>IF(AND(Deflecteur!F49="D",Deflecteur!G49="D"),"O","")</f>
        <v>O</v>
      </c>
      <c r="G49" s="51" t="str">
        <f>IF(AND(Deflecteur!G49="D",Deflecteur!H49="D"),"O","")</f>
        <v>O</v>
      </c>
      <c r="H49" s="51" t="str">
        <f>IF(AND(Deflecteur!H49="D",Deflecteur!I49="D"),"O","")</f>
        <v>O</v>
      </c>
      <c r="I49" s="51" t="str">
        <f>IF(AND(Deflecteur!I49="D",Deflecteur!J49="D"),"O","")</f>
        <v>O</v>
      </c>
      <c r="J49" s="51" t="str">
        <f>IF(AND(Deflecteur!J49="D",Deflecteur!K49="D"),"O","")</f>
        <v>O</v>
      </c>
      <c r="K49" s="51" t="str">
        <f>IF(AND(Deflecteur!K49="D",Deflecteur!L49="D"),"O","")</f>
        <v>O</v>
      </c>
      <c r="L49" s="51" t="str">
        <f>IF(AND(Deflecteur!L49="D",Deflecteur!M49="D"),"O","")</f>
        <v>O</v>
      </c>
      <c r="M49" s="51" t="str">
        <f>IF(AND(Deflecteur!M49="D",Deflecteur!N49="D"),"O","")</f>
        <v>O</v>
      </c>
      <c r="N49" s="51" t="str">
        <f>IF(AND(Deflecteur!N49="D",Deflecteur!O49="D"),"O","")</f>
        <v>O</v>
      </c>
      <c r="O49" s="51" t="str">
        <f>IF(AND(Deflecteur!O49="D",Deflecteur!P49="D"),"O","")</f>
        <v>O</v>
      </c>
      <c r="P49" s="51" t="str">
        <f>IF(AND(Deflecteur!P49="D",Deflecteur!Q49="D"),"O","")</f>
        <v>O</v>
      </c>
      <c r="Q49" s="51" t="str">
        <f>IF(AND(Deflecteur!Q49="D",Deflecteur!R49="D"),"O","")</f>
        <v>O</v>
      </c>
      <c r="R49" s="51" t="str">
        <f>IF(AND(Deflecteur!R49="D",Deflecteur!S49="D"),"O","")</f>
        <v>O</v>
      </c>
      <c r="S49" s="51" t="str">
        <f>IF(AND(Deflecteur!S49="D",Deflecteur!T49="D"),"O","")</f>
        <v>O</v>
      </c>
      <c r="T49" s="51" t="str">
        <f>IF(AND(Deflecteur!T49="D",Deflecteur!U49="D"),"O","")</f>
        <v>O</v>
      </c>
      <c r="U49" s="51" t="str">
        <f>IF(AND(Deflecteur!U49="D",Deflecteur!V49="D"),"O","")</f>
        <v>O</v>
      </c>
      <c r="V49" s="51" t="str">
        <f>IF(AND(Deflecteur!V49="D",Deflecteur!W49="D"),"O","")</f>
        <v>O</v>
      </c>
      <c r="W49" s="51" t="str">
        <f>IF(AND(Deflecteur!W49="D",Deflecteur!X49="D"),"O","")</f>
        <v>O</v>
      </c>
      <c r="X49" s="51" t="str">
        <f>IF(AND(Deflecteur!X49="D",Deflecteur!Y49="D"),"O","")</f>
        <v>O</v>
      </c>
      <c r="Y49" s="51" t="str">
        <f>IF(AND(Deflecteur!Y49="D",Deflecteur!Z49="D"),"O","")</f>
        <v>O</v>
      </c>
      <c r="Z49" s="51" t="str">
        <f>IF(AND(Deflecteur!Z49="D",Deflecteur!AA49="D"),"O","")</f>
        <v>O</v>
      </c>
      <c r="AA49" s="51" t="str">
        <f>IF(AND(Deflecteur!AA49="D",Deflecteur!AB49="D"),"O","")</f>
        <v>O</v>
      </c>
      <c r="AB49" s="51" t="str">
        <f>IF(AND(Deflecteur!AB49="D",Deflecteur!AC49="D"),"O","")</f>
        <v>O</v>
      </c>
      <c r="AC49" s="51" t="str">
        <f>IF(AND(Deflecteur!AC49="D",Deflecteur!AD49="D"),"O","")</f>
        <v>O</v>
      </c>
      <c r="AD49" s="51" t="str">
        <f>IF(AND(Deflecteur!AD49="D",Deflecteur!AE49="D"),"O","")</f>
        <v>O</v>
      </c>
      <c r="AE49" s="51" t="str">
        <f>IF(AND(Deflecteur!AE49="D",Deflecteur!AF49="D"),"O","")</f>
        <v>O</v>
      </c>
      <c r="AF49" s="51" t="str">
        <f>IF(AND(Deflecteur!AF49="D",Deflecteur!AG49="D"),"O","")</f>
        <v>O</v>
      </c>
      <c r="AG49" s="51" t="str">
        <f>IF(AND(Deflecteur!AG49="D",Deflecteur!AH49="D"),"O","")</f>
        <v>O</v>
      </c>
      <c r="AH49" s="51" t="str">
        <f>IF(AND(Deflecteur!AH49="D",Deflecteur!AI49="D"),"O","")</f>
        <v>O</v>
      </c>
      <c r="AI49" s="51" t="str">
        <f>IF(AND(Deflecteur!AI49="D",Deflecteur!AJ49="D"),"O","")</f>
        <v>O</v>
      </c>
      <c r="AJ49" s="51" t="str">
        <f>IF(AND(Deflecteur!AJ49="D",Deflecteur!AK49="D"),"O","")</f>
        <v>O</v>
      </c>
      <c r="AK49" s="51" t="str">
        <f>IF(AND(Deflecteur!AK49="D",Deflecteur!AL49="D"),"O","")</f>
        <v>O</v>
      </c>
      <c r="AL49" s="51" t="str">
        <f>IF(AND(Deflecteur!AL49="D",Deflecteur!AM49="D"),"O","")</f>
        <v>O</v>
      </c>
      <c r="AM49" s="51" t="str">
        <f>IF(AND(Deflecteur!AM49="D",Deflecteur!AN49="D"),"O","")</f>
        <v>O</v>
      </c>
      <c r="AN49" s="51" t="str">
        <f>IF(AND(Deflecteur!AN49="D",Deflecteur!AO49="D"),"O","")</f>
        <v>O</v>
      </c>
      <c r="AO49" s="51" t="str">
        <f>IF(AND(Deflecteur!AO49="D",Deflecteur!AP49="D"),"O","")</f>
        <v>O</v>
      </c>
      <c r="AP49" s="51" t="str">
        <f>IF(AND(Deflecteur!AP49="D",Deflecteur!AQ49="D"),"O","")</f>
        <v>O</v>
      </c>
      <c r="AQ49" s="51" t="str">
        <f>IF(AND(Deflecteur!AQ49="D",Deflecteur!AR49="D"),"O","")</f>
        <v>O</v>
      </c>
      <c r="AR49" s="51" t="str">
        <f>IF(AND(Deflecteur!AR49="D",Deflecteur!AS49="D"),"O","")</f>
        <v/>
      </c>
      <c r="AS49" s="51" t="str">
        <f>IF(AND(Deflecteur!AS49="D",Deflecteur!AT49="D"),"O","")</f>
        <v/>
      </c>
      <c r="AT49" s="51" t="str">
        <f>IF(AND(Deflecteur!AT49="D",Deflecteur!AU49="D"),"O","")</f>
        <v/>
      </c>
      <c r="AU49" s="51" t="str">
        <f>IF(AND(Deflecteur!AU49="D",Deflecteur!AV49="D"),"O","")</f>
        <v/>
      </c>
      <c r="AV49" s="51" t="str">
        <f>IF(AND(Deflecteur!AV49="D",Deflecteur!AW49="D"),"O","")</f>
        <v/>
      </c>
      <c r="AW49" s="51" t="str">
        <f>IF(AND(Deflecteur!AW49="D",Deflecteur!AX49="D"),"O","")</f>
        <v/>
      </c>
      <c r="AX49" s="51" t="str">
        <f>IF(AND(Deflecteur!AX49="D",Deflecteur!AY49="D"),"O","")</f>
        <v/>
      </c>
      <c r="AY49" s="51" t="str">
        <f>IF(AND(Deflecteur!AY49="D",Deflecteur!AZ49="D"),"O","")</f>
        <v/>
      </c>
      <c r="AZ49" s="51" t="str">
        <f>IF(AND(Deflecteur!AZ49="D",Deflecteur!BA49="D"),"O","")</f>
        <v/>
      </c>
      <c r="BA49" s="51" t="str">
        <f>IF(AND(Deflecteur!BA49="D",Deflecteur!BB49="D"),"O","")</f>
        <v/>
      </c>
      <c r="BB49" s="51" t="str">
        <f>IF(AND(Deflecteur!BB49="D",Deflecteur!BC49="D"),"O","")</f>
        <v/>
      </c>
      <c r="BC49" s="51" t="str">
        <f>IF(AND(Deflecteur!BC49="D",Deflecteur!BD49="D"),"O","")</f>
        <v/>
      </c>
      <c r="BD49" s="51" t="str">
        <f>IF(AND(Deflecteur!BD49="D",Deflecteur!BE49="D"),"O","")</f>
        <v/>
      </c>
      <c r="BE49" s="51" t="str">
        <f>IF(AND(Deflecteur!BE49="D",Deflecteur!BF49="D"),"O","")</f>
        <v/>
      </c>
      <c r="BF49" s="51" t="str">
        <f>IF(AND(Deflecteur!BF49="D",Deflecteur!BG49="D"),"O","")</f>
        <v/>
      </c>
      <c r="BG49" s="51" t="str">
        <f>IF(AND(Deflecteur!BG49="D",Deflecteur!BH49="D"),"O","")</f>
        <v/>
      </c>
      <c r="BH49" s="51" t="str">
        <f>IF(AND(Deflecteur!BH49="D",Deflecteur!BI49="D"),"O","")</f>
        <v/>
      </c>
      <c r="BI49" s="51" t="str">
        <f>IF(AND(Deflecteur!BI49="D",Deflecteur!BJ49="D"),"O","")</f>
        <v/>
      </c>
      <c r="BJ49" s="51" t="str">
        <f>IF(AND(Deflecteur!BJ49="D",Deflecteur!BK49="D"),"O","")</f>
        <v/>
      </c>
      <c r="BK49" s="51" t="str">
        <f>IF(AND(Deflecteur!BK49="D",Deflecteur!BL49="D"),"O","")</f>
        <v/>
      </c>
      <c r="BL49" s="51" t="str">
        <f>IF(AND(Deflecteur!BL49="D",Deflecteur!BM49="D"),"O","")</f>
        <v/>
      </c>
      <c r="BM49" s="51" t="str">
        <f>IF(AND(Deflecteur!BM49="D",Deflecteur!BN49="D"),"O","")</f>
        <v/>
      </c>
      <c r="BN49" s="51" t="str">
        <f>IF(AND(Deflecteur!BN49="D",Deflecteur!BO49="D"),"O","")</f>
        <v/>
      </c>
      <c r="BO49" s="51" t="str">
        <f>IF(AND(Deflecteur!BO49="D",Deflecteur!BP49="D"),"O","")</f>
        <v/>
      </c>
      <c r="BP49" s="51" t="str">
        <f>IF(AND(Deflecteur!BP49="D",Deflecteur!BQ49="D"),"O","")</f>
        <v/>
      </c>
      <c r="BQ49" s="51" t="str">
        <f>IF(AND(Deflecteur!BQ49="D",Deflecteur!BR49="D"),"O","")</f>
        <v/>
      </c>
      <c r="BR49" s="51" t="str">
        <f>IF(AND(Deflecteur!BR49="D",Deflecteur!BS49="D"),"O","")</f>
        <v/>
      </c>
      <c r="BS49" s="51" t="str">
        <f>IF(AND(Deflecteur!BS49="D",Deflecteur!BT49="D"),"O","")</f>
        <v/>
      </c>
      <c r="BT49" s="51" t="str">
        <f>IF(AND(Deflecteur!BT49="D",Deflecteur!BU49="D"),"O","")</f>
        <v/>
      </c>
      <c r="BU49" s="51" t="str">
        <f>IF(AND(Deflecteur!BU49="D",Deflecteur!BV49="D"),"O","")</f>
        <v/>
      </c>
      <c r="BV49" s="51" t="str">
        <f>IF(AND(Deflecteur!BV49="D",Deflecteur!BW49="D"),"O","")</f>
        <v/>
      </c>
      <c r="BW49" s="51" t="str">
        <f>IF(AND(Deflecteur!BW49="D",Deflecteur!BX49="D"),"O","")</f>
        <v/>
      </c>
      <c r="BX49" s="51" t="str">
        <f>IF(AND(Deflecteur!BX49="D",Deflecteur!BY49="D"),"O","")</f>
        <v/>
      </c>
      <c r="BY49" s="51" t="str">
        <f>IF(AND(Deflecteur!BY49="D",Deflecteur!BZ49="D"),"O","")</f>
        <v/>
      </c>
      <c r="BZ49" s="51" t="str">
        <f>IF(AND(Deflecteur!BZ49="D",Deflecteur!CA49="D"),"O","")</f>
        <v/>
      </c>
      <c r="CA49" s="51" t="str">
        <f>IF(AND(Deflecteur!CA49="D",Deflecteur!CB49="D"),"O","")</f>
        <v/>
      </c>
      <c r="CB49" s="51" t="str">
        <f>IF(AND(Deflecteur!CB49="D",Deflecteur!CC49="D"),"O","")</f>
        <v/>
      </c>
      <c r="CC49" s="51" t="str">
        <f>IF(AND(Deflecteur!CC49="D",Deflecteur!CD49="D"),"O","")</f>
        <v/>
      </c>
      <c r="CD49" s="51" t="str">
        <f>IF(AND(Deflecteur!CD49="D",Deflecteur!CE49="D"),"O","")</f>
        <v/>
      </c>
      <c r="CE49" s="51" t="str">
        <f>IF(AND(Deflecteur!CE49="D",Deflecteur!CF49="D"),"O","")</f>
        <v/>
      </c>
      <c r="CF49" s="51" t="str">
        <f>IF(AND(Deflecteur!CF49="D",Deflecteur!CG49="D"),"O","")</f>
        <v/>
      </c>
      <c r="CG49" s="51" t="str">
        <f>IF(AND(Deflecteur!CG49="D",Deflecteur!CH49="D"),"O","")</f>
        <v/>
      </c>
      <c r="CH49" s="51" t="str">
        <f>IF(AND(Deflecteur!CH49="D",Deflecteur!CI49="D"),"O","")</f>
        <v/>
      </c>
      <c r="CI49" s="51" t="str">
        <f>IF(AND(Deflecteur!CI49="D",Deflecteur!CJ49="D"),"O","")</f>
        <v/>
      </c>
      <c r="CJ49" s="51" t="str">
        <f>IF(AND(Deflecteur!CJ49="D",Deflecteur!CK49="D"),"O","")</f>
        <v/>
      </c>
      <c r="CK49" s="51" t="str">
        <f>IF(AND(Deflecteur!CK49="D",Deflecteur!CL49="D"),"O","")</f>
        <v/>
      </c>
      <c r="CL49" s="51" t="str">
        <f>IF(AND(Deflecteur!CL49="D",Deflecteur!CM49="D"),"O","")</f>
        <v/>
      </c>
      <c r="CM49" s="51" t="str">
        <f>IF(AND(Deflecteur!CM49="D",Deflecteur!CN49="D"),"O","")</f>
        <v/>
      </c>
      <c r="CN49" s="51" t="str">
        <f>IF(AND(Deflecteur!CN49="D",Deflecteur!CO49="D"),"O","")</f>
        <v/>
      </c>
      <c r="CO49" s="51" t="str">
        <f>IF(AND(Deflecteur!CO49="D",Deflecteur!CP49="D"),"O","")</f>
        <v/>
      </c>
      <c r="CP49" s="51" t="str">
        <f>IF(AND(Deflecteur!CP49="D",Deflecteur!CQ49="D"),"O","")</f>
        <v/>
      </c>
      <c r="CQ49" s="51" t="str">
        <f>IF(AND(Deflecteur!CQ49="D",Deflecteur!CR49="D"),"O","")</f>
        <v/>
      </c>
      <c r="CR49" s="51" t="str">
        <f>IF(AND(Deflecteur!CR49="D",Deflecteur!CS49="D"),"O","")</f>
        <v/>
      </c>
      <c r="CS49" s="51" t="str">
        <f>IF(AND(Deflecteur!CS49="D",Deflecteur!CT49="D"),"O","")</f>
        <v/>
      </c>
      <c r="CT49" s="51" t="str">
        <f>IF(AND(Deflecteur!CT49="D",Deflecteur!CU49="D"),"O","")</f>
        <v/>
      </c>
      <c r="CU49" s="51" t="str">
        <f>IF(AND(Deflecteur!CU49="D",Deflecteur!CV49="D"),"O","")</f>
        <v/>
      </c>
      <c r="CV49" s="51" t="str">
        <f>IF(AND(Deflecteur!CV49="D",Deflecteur!CW49="D"),"O","")</f>
        <v/>
      </c>
      <c r="CW49" s="51" t="str">
        <f>IF(AND(Deflecteur!CW49="D",Deflecteur!CX49="D"),"O","")</f>
        <v/>
      </c>
      <c r="CX49" s="51" t="str">
        <f>IF(AND(Deflecteur!CX49="D",Deflecteur!CY49="D"),"O","")</f>
        <v/>
      </c>
      <c r="CY49" s="51" t="str">
        <f>IF(AND(Deflecteur!CY49="D",Deflecteur!CZ49="D"),"O","")</f>
        <v/>
      </c>
      <c r="CZ49" s="51" t="str">
        <f>IF(AND(Deflecteur!CZ49="D",Deflecteur!DA49="D"),"O","")</f>
        <v/>
      </c>
      <c r="DA49" s="51" t="str">
        <f>IF(AND(Deflecteur!DA49="D",Deflecteur!DB49="D"),"O","")</f>
        <v/>
      </c>
      <c r="DB49" s="51" t="str">
        <f>IF(AND(Deflecteur!DB49="D",Deflecteur!DC49="D"),"O","")</f>
        <v/>
      </c>
      <c r="DC49" s="51" t="str">
        <f>IF(AND(Deflecteur!DC49="D",Deflecteur!DD49="D"),"O","")</f>
        <v/>
      </c>
      <c r="DD49" s="52" t="str">
        <f>IF(AND(Deflecteur!DD49="D",Deflecteur!DE49="D"),"O","")</f>
        <v/>
      </c>
      <c r="DE49" s="5" t="str">
        <f>IF(AND(Deflecteur!DE49="D",Deflecteur!DF49="D"),"O","")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IF(AND(Deflecteur!B50="D",Deflecteur!C50="D"),"O","")</f>
        <v/>
      </c>
      <c r="C50" s="50" t="str">
        <f>IF(AND(Deflecteur!C50="D",Deflecteur!D50="D"),"O","")</f>
        <v>O</v>
      </c>
      <c r="D50" s="51" t="str">
        <f>IF(AND(Deflecteur!D50="D",Deflecteur!E50="D"),"O","")</f>
        <v>O</v>
      </c>
      <c r="E50" s="51" t="str">
        <f>IF(AND(Deflecteur!E50="D",Deflecteur!F50="D"),"O","")</f>
        <v>O</v>
      </c>
      <c r="F50" s="51" t="str">
        <f>IF(AND(Deflecteur!F50="D",Deflecteur!G50="D"),"O","")</f>
        <v>O</v>
      </c>
      <c r="G50" s="51" t="str">
        <f>IF(AND(Deflecteur!G50="D",Deflecteur!H50="D"),"O","")</f>
        <v>O</v>
      </c>
      <c r="H50" s="51" t="str">
        <f>IF(AND(Deflecteur!H50="D",Deflecteur!I50="D"),"O","")</f>
        <v>O</v>
      </c>
      <c r="I50" s="51" t="str">
        <f>IF(AND(Deflecteur!I50="D",Deflecteur!J50="D"),"O","")</f>
        <v>O</v>
      </c>
      <c r="J50" s="51" t="str">
        <f>IF(AND(Deflecteur!J50="D",Deflecteur!K50="D"),"O","")</f>
        <v>O</v>
      </c>
      <c r="K50" s="51" t="str">
        <f>IF(AND(Deflecteur!K50="D",Deflecteur!L50="D"),"O","")</f>
        <v>O</v>
      </c>
      <c r="L50" s="51" t="str">
        <f>IF(AND(Deflecteur!L50="D",Deflecteur!M50="D"),"O","")</f>
        <v>O</v>
      </c>
      <c r="M50" s="51" t="str">
        <f>IF(AND(Deflecteur!M50="D",Deflecteur!N50="D"),"O","")</f>
        <v>O</v>
      </c>
      <c r="N50" s="51" t="str">
        <f>IF(AND(Deflecteur!N50="D",Deflecteur!O50="D"),"O","")</f>
        <v>O</v>
      </c>
      <c r="O50" s="51" t="str">
        <f>IF(AND(Deflecteur!O50="D",Deflecteur!P50="D"),"O","")</f>
        <v>O</v>
      </c>
      <c r="P50" s="51" t="str">
        <f>IF(AND(Deflecteur!P50="D",Deflecteur!Q50="D"),"O","")</f>
        <v>O</v>
      </c>
      <c r="Q50" s="51" t="str">
        <f>IF(AND(Deflecteur!Q50="D",Deflecteur!R50="D"),"O","")</f>
        <v>O</v>
      </c>
      <c r="R50" s="51" t="str">
        <f>IF(AND(Deflecteur!R50="D",Deflecteur!S50="D"),"O","")</f>
        <v>O</v>
      </c>
      <c r="S50" s="51" t="str">
        <f>IF(AND(Deflecteur!S50="D",Deflecteur!T50="D"),"O","")</f>
        <v>O</v>
      </c>
      <c r="T50" s="51" t="str">
        <f>IF(AND(Deflecteur!T50="D",Deflecteur!U50="D"),"O","")</f>
        <v>O</v>
      </c>
      <c r="U50" s="51" t="str">
        <f>IF(AND(Deflecteur!U50="D",Deflecteur!V50="D"),"O","")</f>
        <v>O</v>
      </c>
      <c r="V50" s="51" t="str">
        <f>IF(AND(Deflecteur!V50="D",Deflecteur!W50="D"),"O","")</f>
        <v>O</v>
      </c>
      <c r="W50" s="51" t="str">
        <f>IF(AND(Deflecteur!W50="D",Deflecteur!X50="D"),"O","")</f>
        <v>O</v>
      </c>
      <c r="X50" s="51" t="str">
        <f>IF(AND(Deflecteur!X50="D",Deflecteur!Y50="D"),"O","")</f>
        <v>O</v>
      </c>
      <c r="Y50" s="51" t="str">
        <f>IF(AND(Deflecteur!Y50="D",Deflecteur!Z50="D"),"O","")</f>
        <v>O</v>
      </c>
      <c r="Z50" s="51" t="str">
        <f>IF(AND(Deflecteur!Z50="D",Deflecteur!AA50="D"),"O","")</f>
        <v>O</v>
      </c>
      <c r="AA50" s="51" t="str">
        <f>IF(AND(Deflecteur!AA50="D",Deflecteur!AB50="D"),"O","")</f>
        <v>O</v>
      </c>
      <c r="AB50" s="51" t="str">
        <f>IF(AND(Deflecteur!AB50="D",Deflecteur!AC50="D"),"O","")</f>
        <v>O</v>
      </c>
      <c r="AC50" s="51" t="str">
        <f>IF(AND(Deflecteur!AC50="D",Deflecteur!AD50="D"),"O","")</f>
        <v>O</v>
      </c>
      <c r="AD50" s="51" t="str">
        <f>IF(AND(Deflecteur!AD50="D",Deflecteur!AE50="D"),"O","")</f>
        <v>O</v>
      </c>
      <c r="AE50" s="51" t="str">
        <f>IF(AND(Deflecteur!AE50="D",Deflecteur!AF50="D"),"O","")</f>
        <v>O</v>
      </c>
      <c r="AF50" s="51" t="str">
        <f>IF(AND(Deflecteur!AF50="D",Deflecteur!AG50="D"),"O","")</f>
        <v>O</v>
      </c>
      <c r="AG50" s="51" t="str">
        <f>IF(AND(Deflecteur!AG50="D",Deflecteur!AH50="D"),"O","")</f>
        <v>O</v>
      </c>
      <c r="AH50" s="51" t="str">
        <f>IF(AND(Deflecteur!AH50="D",Deflecteur!AI50="D"),"O","")</f>
        <v>O</v>
      </c>
      <c r="AI50" s="51" t="str">
        <f>IF(AND(Deflecteur!AI50="D",Deflecteur!AJ50="D"),"O","")</f>
        <v>O</v>
      </c>
      <c r="AJ50" s="51" t="str">
        <f>IF(AND(Deflecteur!AJ50="D",Deflecteur!AK50="D"),"O","")</f>
        <v>O</v>
      </c>
      <c r="AK50" s="51" t="str">
        <f>IF(AND(Deflecteur!AK50="D",Deflecteur!AL50="D"),"O","")</f>
        <v>O</v>
      </c>
      <c r="AL50" s="51" t="str">
        <f>IF(AND(Deflecteur!AL50="D",Deflecteur!AM50="D"),"O","")</f>
        <v>O</v>
      </c>
      <c r="AM50" s="51" t="str">
        <f>IF(AND(Deflecteur!AM50="D",Deflecteur!AN50="D"),"O","")</f>
        <v>O</v>
      </c>
      <c r="AN50" s="51" t="str">
        <f>IF(AND(Deflecteur!AN50="D",Deflecteur!AO50="D"),"O","")</f>
        <v>O</v>
      </c>
      <c r="AO50" s="51" t="str">
        <f>IF(AND(Deflecteur!AO50="D",Deflecteur!AP50="D"),"O","")</f>
        <v>O</v>
      </c>
      <c r="AP50" s="51" t="str">
        <f>IF(AND(Deflecteur!AP50="D",Deflecteur!AQ50="D"),"O","")</f>
        <v>O</v>
      </c>
      <c r="AQ50" s="51" t="str">
        <f>IF(AND(Deflecteur!AQ50="D",Deflecteur!AR50="D"),"O","")</f>
        <v>O</v>
      </c>
      <c r="AR50" s="51" t="str">
        <f>IF(AND(Deflecteur!AR50="D",Deflecteur!AS50="D"),"O","")</f>
        <v/>
      </c>
      <c r="AS50" s="51" t="str">
        <f>IF(AND(Deflecteur!AS50="D",Deflecteur!AT50="D"),"O","")</f>
        <v/>
      </c>
      <c r="AT50" s="51" t="str">
        <f>IF(AND(Deflecteur!AT50="D",Deflecteur!AU50="D"),"O","")</f>
        <v/>
      </c>
      <c r="AU50" s="51" t="str">
        <f>IF(AND(Deflecteur!AU50="D",Deflecteur!AV50="D"),"O","")</f>
        <v/>
      </c>
      <c r="AV50" s="51" t="str">
        <f>IF(AND(Deflecteur!AV50="D",Deflecteur!AW50="D"),"O","")</f>
        <v/>
      </c>
      <c r="AW50" s="51" t="str">
        <f>IF(AND(Deflecteur!AW50="D",Deflecteur!AX50="D"),"O","")</f>
        <v/>
      </c>
      <c r="AX50" s="51" t="str">
        <f>IF(AND(Deflecteur!AX50="D",Deflecteur!AY50="D"),"O","")</f>
        <v/>
      </c>
      <c r="AY50" s="51" t="str">
        <f>IF(AND(Deflecteur!AY50="D",Deflecteur!AZ50="D"),"O","")</f>
        <v/>
      </c>
      <c r="AZ50" s="51" t="str">
        <f>IF(AND(Deflecteur!AZ50="D",Deflecteur!BA50="D"),"O","")</f>
        <v/>
      </c>
      <c r="BA50" s="51" t="str">
        <f>IF(AND(Deflecteur!BA50="D",Deflecteur!BB50="D"),"O","")</f>
        <v/>
      </c>
      <c r="BB50" s="51" t="str">
        <f>IF(AND(Deflecteur!BB50="D",Deflecteur!BC50="D"),"O","")</f>
        <v/>
      </c>
      <c r="BC50" s="51" t="str">
        <f>IF(AND(Deflecteur!BC50="D",Deflecteur!BD50="D"),"O","")</f>
        <v/>
      </c>
      <c r="BD50" s="51" t="str">
        <f>IF(AND(Deflecteur!BD50="D",Deflecteur!BE50="D"),"O","")</f>
        <v/>
      </c>
      <c r="BE50" s="51" t="str">
        <f>IF(AND(Deflecteur!BE50="D",Deflecteur!BF50="D"),"O","")</f>
        <v/>
      </c>
      <c r="BF50" s="51" t="str">
        <f>IF(AND(Deflecteur!BF50="D",Deflecteur!BG50="D"),"O","")</f>
        <v/>
      </c>
      <c r="BG50" s="51" t="str">
        <f>IF(AND(Deflecteur!BG50="D",Deflecteur!BH50="D"),"O","")</f>
        <v/>
      </c>
      <c r="BH50" s="51" t="str">
        <f>IF(AND(Deflecteur!BH50="D",Deflecteur!BI50="D"),"O","")</f>
        <v/>
      </c>
      <c r="BI50" s="51" t="str">
        <f>IF(AND(Deflecteur!BI50="D",Deflecteur!BJ50="D"),"O","")</f>
        <v/>
      </c>
      <c r="BJ50" s="51" t="str">
        <f>IF(AND(Deflecteur!BJ50="D",Deflecteur!BK50="D"),"O","")</f>
        <v/>
      </c>
      <c r="BK50" s="51" t="str">
        <f>IF(AND(Deflecteur!BK50="D",Deflecteur!BL50="D"),"O","")</f>
        <v/>
      </c>
      <c r="BL50" s="51" t="str">
        <f>IF(AND(Deflecteur!BL50="D",Deflecteur!BM50="D"),"O","")</f>
        <v/>
      </c>
      <c r="BM50" s="51" t="str">
        <f>IF(AND(Deflecteur!BM50="D",Deflecteur!BN50="D"),"O","")</f>
        <v/>
      </c>
      <c r="BN50" s="51" t="str">
        <f>IF(AND(Deflecteur!BN50="D",Deflecteur!BO50="D"),"O","")</f>
        <v/>
      </c>
      <c r="BO50" s="51" t="str">
        <f>IF(AND(Deflecteur!BO50="D",Deflecteur!BP50="D"),"O","")</f>
        <v/>
      </c>
      <c r="BP50" s="51" t="str">
        <f>IF(AND(Deflecteur!BP50="D",Deflecteur!BQ50="D"),"O","")</f>
        <v/>
      </c>
      <c r="BQ50" s="51" t="str">
        <f>IF(AND(Deflecteur!BQ50="D",Deflecteur!BR50="D"),"O","")</f>
        <v/>
      </c>
      <c r="BR50" s="51" t="str">
        <f>IF(AND(Deflecteur!BR50="D",Deflecteur!BS50="D"),"O","")</f>
        <v/>
      </c>
      <c r="BS50" s="51" t="str">
        <f>IF(AND(Deflecteur!BS50="D",Deflecteur!BT50="D"),"O","")</f>
        <v/>
      </c>
      <c r="BT50" s="51" t="str">
        <f>IF(AND(Deflecteur!BT50="D",Deflecteur!BU50="D"),"O","")</f>
        <v/>
      </c>
      <c r="BU50" s="51" t="str">
        <f>IF(AND(Deflecteur!BU50="D",Deflecteur!BV50="D"),"O","")</f>
        <v/>
      </c>
      <c r="BV50" s="51" t="str">
        <f>IF(AND(Deflecteur!BV50="D",Deflecteur!BW50="D"),"O","")</f>
        <v/>
      </c>
      <c r="BW50" s="51" t="str">
        <f>IF(AND(Deflecteur!BW50="D",Deflecteur!BX50="D"),"O","")</f>
        <v/>
      </c>
      <c r="BX50" s="51" t="str">
        <f>IF(AND(Deflecteur!BX50="D",Deflecteur!BY50="D"),"O","")</f>
        <v/>
      </c>
      <c r="BY50" s="51" t="str">
        <f>IF(AND(Deflecteur!BY50="D",Deflecteur!BZ50="D"),"O","")</f>
        <v/>
      </c>
      <c r="BZ50" s="51" t="str">
        <f>IF(AND(Deflecteur!BZ50="D",Deflecteur!CA50="D"),"O","")</f>
        <v/>
      </c>
      <c r="CA50" s="51" t="str">
        <f>IF(AND(Deflecteur!CA50="D",Deflecteur!CB50="D"),"O","")</f>
        <v/>
      </c>
      <c r="CB50" s="51" t="str">
        <f>IF(AND(Deflecteur!CB50="D",Deflecteur!CC50="D"),"O","")</f>
        <v/>
      </c>
      <c r="CC50" s="51" t="str">
        <f>IF(AND(Deflecteur!CC50="D",Deflecteur!CD50="D"),"O","")</f>
        <v/>
      </c>
      <c r="CD50" s="51" t="str">
        <f>IF(AND(Deflecteur!CD50="D",Deflecteur!CE50="D"),"O","")</f>
        <v/>
      </c>
      <c r="CE50" s="51" t="str">
        <f>IF(AND(Deflecteur!CE50="D",Deflecteur!CF50="D"),"O","")</f>
        <v/>
      </c>
      <c r="CF50" s="51" t="str">
        <f>IF(AND(Deflecteur!CF50="D",Deflecteur!CG50="D"),"O","")</f>
        <v/>
      </c>
      <c r="CG50" s="51" t="str">
        <f>IF(AND(Deflecteur!CG50="D",Deflecteur!CH50="D"),"O","")</f>
        <v/>
      </c>
      <c r="CH50" s="51" t="str">
        <f>IF(AND(Deflecteur!CH50="D",Deflecteur!CI50="D"),"O","")</f>
        <v/>
      </c>
      <c r="CI50" s="51" t="str">
        <f>IF(AND(Deflecteur!CI50="D",Deflecteur!CJ50="D"),"O","")</f>
        <v/>
      </c>
      <c r="CJ50" s="51" t="str">
        <f>IF(AND(Deflecteur!CJ50="D",Deflecteur!CK50="D"),"O","")</f>
        <v/>
      </c>
      <c r="CK50" s="51" t="str">
        <f>IF(AND(Deflecteur!CK50="D",Deflecteur!CL50="D"),"O","")</f>
        <v/>
      </c>
      <c r="CL50" s="51" t="str">
        <f>IF(AND(Deflecteur!CL50="D",Deflecteur!CM50="D"),"O","")</f>
        <v/>
      </c>
      <c r="CM50" s="51" t="str">
        <f>IF(AND(Deflecteur!CM50="D",Deflecteur!CN50="D"),"O","")</f>
        <v/>
      </c>
      <c r="CN50" s="51" t="str">
        <f>IF(AND(Deflecteur!CN50="D",Deflecteur!CO50="D"),"O","")</f>
        <v/>
      </c>
      <c r="CO50" s="51" t="str">
        <f>IF(AND(Deflecteur!CO50="D",Deflecteur!CP50="D"),"O","")</f>
        <v/>
      </c>
      <c r="CP50" s="51" t="str">
        <f>IF(AND(Deflecteur!CP50="D",Deflecteur!CQ50="D"),"O","")</f>
        <v/>
      </c>
      <c r="CQ50" s="51" t="str">
        <f>IF(AND(Deflecteur!CQ50="D",Deflecteur!CR50="D"),"O","")</f>
        <v/>
      </c>
      <c r="CR50" s="51" t="str">
        <f>IF(AND(Deflecteur!CR50="D",Deflecteur!CS50="D"),"O","")</f>
        <v/>
      </c>
      <c r="CS50" s="51" t="str">
        <f>IF(AND(Deflecteur!CS50="D",Deflecteur!CT50="D"),"O","")</f>
        <v/>
      </c>
      <c r="CT50" s="51" t="str">
        <f>IF(AND(Deflecteur!CT50="D",Deflecteur!CU50="D"),"O","")</f>
        <v/>
      </c>
      <c r="CU50" s="51" t="str">
        <f>IF(AND(Deflecteur!CU50="D",Deflecteur!CV50="D"),"O","")</f>
        <v/>
      </c>
      <c r="CV50" s="51" t="str">
        <f>IF(AND(Deflecteur!CV50="D",Deflecteur!CW50="D"),"O","")</f>
        <v/>
      </c>
      <c r="CW50" s="51" t="str">
        <f>IF(AND(Deflecteur!CW50="D",Deflecteur!CX50="D"),"O","")</f>
        <v/>
      </c>
      <c r="CX50" s="51" t="str">
        <f>IF(AND(Deflecteur!CX50="D",Deflecteur!CY50="D"),"O","")</f>
        <v/>
      </c>
      <c r="CY50" s="51" t="str">
        <f>IF(AND(Deflecteur!CY50="D",Deflecteur!CZ50="D"),"O","")</f>
        <v/>
      </c>
      <c r="CZ50" s="51" t="str">
        <f>IF(AND(Deflecteur!CZ50="D",Deflecteur!DA50="D"),"O","")</f>
        <v/>
      </c>
      <c r="DA50" s="51" t="str">
        <f>IF(AND(Deflecteur!DA50="D",Deflecteur!DB50="D"),"O","")</f>
        <v/>
      </c>
      <c r="DB50" s="51" t="str">
        <f>IF(AND(Deflecteur!DB50="D",Deflecteur!DC50="D"),"O","")</f>
        <v/>
      </c>
      <c r="DC50" s="51" t="str">
        <f>IF(AND(Deflecteur!DC50="D",Deflecteur!DD50="D"),"O","")</f>
        <v/>
      </c>
      <c r="DD50" s="52" t="str">
        <f>IF(AND(Deflecteur!DD50="D",Deflecteur!DE50="D"),"O","")</f>
        <v/>
      </c>
      <c r="DE50" s="5" t="str">
        <f>IF(AND(Deflecteur!DE50="D",Deflecteur!DF50="D"),"O","")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IF(AND(Deflecteur!B51="D",Deflecteur!C51="D"),"O","")</f>
        <v/>
      </c>
      <c r="C51" s="50" t="str">
        <f>IF(AND(Deflecteur!C51="D",Deflecteur!D51="D"),"O","")</f>
        <v/>
      </c>
      <c r="D51" s="51" t="str">
        <f>IF(AND(Deflecteur!D51="D",Deflecteur!E51="D"),"O","")</f>
        <v/>
      </c>
      <c r="E51" s="51" t="str">
        <f>IF(AND(Deflecteur!E51="D",Deflecteur!F51="D"),"O","")</f>
        <v/>
      </c>
      <c r="F51" s="51" t="str">
        <f>IF(AND(Deflecteur!F51="D",Deflecteur!G51="D"),"O","")</f>
        <v/>
      </c>
      <c r="G51" s="51" t="str">
        <f>IF(AND(Deflecteur!G51="D",Deflecteur!H51="D"),"O","")</f>
        <v/>
      </c>
      <c r="H51" s="51" t="str">
        <f>IF(AND(Deflecteur!H51="D",Deflecteur!I51="D"),"O","")</f>
        <v/>
      </c>
      <c r="I51" s="51" t="str">
        <f>IF(AND(Deflecteur!I51="D",Deflecteur!J51="D"),"O","")</f>
        <v/>
      </c>
      <c r="J51" s="51" t="str">
        <f>IF(AND(Deflecteur!J51="D",Deflecteur!K51="D"),"O","")</f>
        <v/>
      </c>
      <c r="K51" s="51" t="str">
        <f>IF(AND(Deflecteur!K51="D",Deflecteur!L51="D"),"O","")</f>
        <v/>
      </c>
      <c r="L51" s="51" t="str">
        <f>IF(AND(Deflecteur!L51="D",Deflecteur!M51="D"),"O","")</f>
        <v/>
      </c>
      <c r="M51" s="51" t="str">
        <f>IF(AND(Deflecteur!M51="D",Deflecteur!N51="D"),"O","")</f>
        <v/>
      </c>
      <c r="N51" s="51" t="str">
        <f>IF(AND(Deflecteur!N51="D",Deflecteur!O51="D"),"O","")</f>
        <v/>
      </c>
      <c r="O51" s="51" t="str">
        <f>IF(AND(Deflecteur!O51="D",Deflecteur!P51="D"),"O","")</f>
        <v/>
      </c>
      <c r="P51" s="51" t="str">
        <f>IF(AND(Deflecteur!P51="D",Deflecteur!Q51="D"),"O","")</f>
        <v/>
      </c>
      <c r="Q51" s="51" t="str">
        <f>IF(AND(Deflecteur!Q51="D",Deflecteur!R51="D"),"O","")</f>
        <v/>
      </c>
      <c r="R51" s="51" t="str">
        <f>IF(AND(Deflecteur!R51="D",Deflecteur!S51="D"),"O","")</f>
        <v/>
      </c>
      <c r="S51" s="51" t="str">
        <f>IF(AND(Deflecteur!S51="D",Deflecteur!T51="D"),"O","")</f>
        <v/>
      </c>
      <c r="T51" s="51" t="str">
        <f>IF(AND(Deflecteur!T51="D",Deflecteur!U51="D"),"O","")</f>
        <v/>
      </c>
      <c r="U51" s="51" t="str">
        <f>IF(AND(Deflecteur!U51="D",Deflecteur!V51="D"),"O","")</f>
        <v/>
      </c>
      <c r="V51" s="51" t="str">
        <f>IF(AND(Deflecteur!V51="D",Deflecteur!W51="D"),"O","")</f>
        <v/>
      </c>
      <c r="W51" s="51" t="str">
        <f>IF(AND(Deflecteur!W51="D",Deflecteur!X51="D"),"O","")</f>
        <v/>
      </c>
      <c r="X51" s="51" t="str">
        <f>IF(AND(Deflecteur!X51="D",Deflecteur!Y51="D"),"O","")</f>
        <v/>
      </c>
      <c r="Y51" s="51" t="str">
        <f>IF(AND(Deflecteur!Y51="D",Deflecteur!Z51="D"),"O","")</f>
        <v/>
      </c>
      <c r="Z51" s="51" t="str">
        <f>IF(AND(Deflecteur!Z51="D",Deflecteur!AA51="D"),"O","")</f>
        <v/>
      </c>
      <c r="AA51" s="51" t="str">
        <f>IF(AND(Deflecteur!AA51="D",Deflecteur!AB51="D"),"O","")</f>
        <v/>
      </c>
      <c r="AB51" s="51" t="str">
        <f>IF(AND(Deflecteur!AB51="D",Deflecteur!AC51="D"),"O","")</f>
        <v/>
      </c>
      <c r="AC51" s="51" t="str">
        <f>IF(AND(Deflecteur!AC51="D",Deflecteur!AD51="D"),"O","")</f>
        <v/>
      </c>
      <c r="AD51" s="51" t="str">
        <f>IF(AND(Deflecteur!AD51="D",Deflecteur!AE51="D"),"O","")</f>
        <v/>
      </c>
      <c r="AE51" s="51" t="str">
        <f>IF(AND(Deflecteur!AE51="D",Deflecteur!AF51="D"),"O","")</f>
        <v/>
      </c>
      <c r="AF51" s="51" t="str">
        <f>IF(AND(Deflecteur!AF51="D",Deflecteur!AG51="D"),"O","")</f>
        <v/>
      </c>
      <c r="AG51" s="51" t="str">
        <f>IF(AND(Deflecteur!AG51="D",Deflecteur!AH51="D"),"O","")</f>
        <v/>
      </c>
      <c r="AH51" s="51" t="str">
        <f>IF(AND(Deflecteur!AH51="D",Deflecteur!AI51="D"),"O","")</f>
        <v/>
      </c>
      <c r="AI51" s="51" t="str">
        <f>IF(AND(Deflecteur!AI51="D",Deflecteur!AJ51="D"),"O","")</f>
        <v/>
      </c>
      <c r="AJ51" s="51" t="str">
        <f>IF(AND(Deflecteur!AJ51="D",Deflecteur!AK51="D"),"O","")</f>
        <v/>
      </c>
      <c r="AK51" s="51" t="str">
        <f>IF(AND(Deflecteur!AK51="D",Deflecteur!AL51="D"),"O","")</f>
        <v/>
      </c>
      <c r="AL51" s="51" t="str">
        <f>IF(AND(Deflecteur!AL51="D",Deflecteur!AM51="D"),"O","")</f>
        <v/>
      </c>
      <c r="AM51" s="51" t="str">
        <f>IF(AND(Deflecteur!AM51="D",Deflecteur!AN51="D"),"O","")</f>
        <v/>
      </c>
      <c r="AN51" s="51" t="str">
        <f>IF(AND(Deflecteur!AN51="D",Deflecteur!AO51="D"),"O","")</f>
        <v/>
      </c>
      <c r="AO51" s="51" t="str">
        <f>IF(AND(Deflecteur!AO51="D",Deflecteur!AP51="D"),"O","")</f>
        <v/>
      </c>
      <c r="AP51" s="51" t="str">
        <f>IF(AND(Deflecteur!AP51="D",Deflecteur!AQ51="D"),"O","")</f>
        <v/>
      </c>
      <c r="AQ51" s="51" t="str">
        <f>IF(AND(Deflecteur!AQ51="D",Deflecteur!AR51="D"),"O","")</f>
        <v/>
      </c>
      <c r="AR51" s="51" t="str">
        <f>IF(AND(Deflecteur!AR51="D",Deflecteur!AS51="D"),"O","")</f>
        <v/>
      </c>
      <c r="AS51" s="51" t="str">
        <f>IF(AND(Deflecteur!AS51="D",Deflecteur!AT51="D"),"O","")</f>
        <v/>
      </c>
      <c r="AT51" s="51" t="str">
        <f>IF(AND(Deflecteur!AT51="D",Deflecteur!AU51="D"),"O","")</f>
        <v/>
      </c>
      <c r="AU51" s="51" t="str">
        <f>IF(AND(Deflecteur!AU51="D",Deflecteur!AV51="D"),"O","")</f>
        <v/>
      </c>
      <c r="AV51" s="51" t="str">
        <f>IF(AND(Deflecteur!AV51="D",Deflecteur!AW51="D"),"O","")</f>
        <v/>
      </c>
      <c r="AW51" s="51" t="str">
        <f>IF(AND(Deflecteur!AW51="D",Deflecteur!AX51="D"),"O","")</f>
        <v/>
      </c>
      <c r="AX51" s="51" t="str">
        <f>IF(AND(Deflecteur!AX51="D",Deflecteur!AY51="D"),"O","")</f>
        <v/>
      </c>
      <c r="AY51" s="51" t="str">
        <f>IF(AND(Deflecteur!AY51="D",Deflecteur!AZ51="D"),"O","")</f>
        <v/>
      </c>
      <c r="AZ51" s="51" t="str">
        <f>IF(AND(Deflecteur!AZ51="D",Deflecteur!BA51="D"),"O","")</f>
        <v/>
      </c>
      <c r="BA51" s="51" t="str">
        <f>IF(AND(Deflecteur!BA51="D",Deflecteur!BB51="D"),"O","")</f>
        <v/>
      </c>
      <c r="BB51" s="51" t="str">
        <f>IF(AND(Deflecteur!BB51="D",Deflecteur!BC51="D"),"O","")</f>
        <v/>
      </c>
      <c r="BC51" s="51" t="str">
        <f>IF(AND(Deflecteur!BC51="D",Deflecteur!BD51="D"),"O","")</f>
        <v/>
      </c>
      <c r="BD51" s="51" t="str">
        <f>IF(AND(Deflecteur!BD51="D",Deflecteur!BE51="D"),"O","")</f>
        <v/>
      </c>
      <c r="BE51" s="51" t="str">
        <f>IF(AND(Deflecteur!BE51="D",Deflecteur!BF51="D"),"O","")</f>
        <v/>
      </c>
      <c r="BF51" s="51" t="str">
        <f>IF(AND(Deflecteur!BF51="D",Deflecteur!BG51="D"),"O","")</f>
        <v/>
      </c>
      <c r="BG51" s="51" t="str">
        <f>IF(AND(Deflecteur!BG51="D",Deflecteur!BH51="D"),"O","")</f>
        <v/>
      </c>
      <c r="BH51" s="51" t="str">
        <f>IF(AND(Deflecteur!BH51="D",Deflecteur!BI51="D"),"O","")</f>
        <v/>
      </c>
      <c r="BI51" s="51" t="str">
        <f>IF(AND(Deflecteur!BI51="D",Deflecteur!BJ51="D"),"O","")</f>
        <v/>
      </c>
      <c r="BJ51" s="51" t="str">
        <f>IF(AND(Deflecteur!BJ51="D",Deflecteur!BK51="D"),"O","")</f>
        <v/>
      </c>
      <c r="BK51" s="51" t="str">
        <f>IF(AND(Deflecteur!BK51="D",Deflecteur!BL51="D"),"O","")</f>
        <v/>
      </c>
      <c r="BL51" s="51" t="str">
        <f>IF(AND(Deflecteur!BL51="D",Deflecteur!BM51="D"),"O","")</f>
        <v/>
      </c>
      <c r="BM51" s="51" t="str">
        <f>IF(AND(Deflecteur!BM51="D",Deflecteur!BN51="D"),"O","")</f>
        <v/>
      </c>
      <c r="BN51" s="51" t="str">
        <f>IF(AND(Deflecteur!BN51="D",Deflecteur!BO51="D"),"O","")</f>
        <v/>
      </c>
      <c r="BO51" s="51" t="str">
        <f>IF(AND(Deflecteur!BO51="D",Deflecteur!BP51="D"),"O","")</f>
        <v/>
      </c>
      <c r="BP51" s="51" t="str">
        <f>IF(AND(Deflecteur!BP51="D",Deflecteur!BQ51="D"),"O","")</f>
        <v/>
      </c>
      <c r="BQ51" s="51" t="str">
        <f>IF(AND(Deflecteur!BQ51="D",Deflecteur!BR51="D"),"O","")</f>
        <v/>
      </c>
      <c r="BR51" s="51" t="str">
        <f>IF(AND(Deflecteur!BR51="D",Deflecteur!BS51="D"),"O","")</f>
        <v/>
      </c>
      <c r="BS51" s="51" t="str">
        <f>IF(AND(Deflecteur!BS51="D",Deflecteur!BT51="D"),"O","")</f>
        <v/>
      </c>
      <c r="BT51" s="51" t="str">
        <f>IF(AND(Deflecteur!BT51="D",Deflecteur!BU51="D"),"O","")</f>
        <v/>
      </c>
      <c r="BU51" s="51" t="str">
        <f>IF(AND(Deflecteur!BU51="D",Deflecteur!BV51="D"),"O","")</f>
        <v/>
      </c>
      <c r="BV51" s="51" t="str">
        <f>IF(AND(Deflecteur!BV51="D",Deflecteur!BW51="D"),"O","")</f>
        <v/>
      </c>
      <c r="BW51" s="51" t="str">
        <f>IF(AND(Deflecteur!BW51="D",Deflecteur!BX51="D"),"O","")</f>
        <v/>
      </c>
      <c r="BX51" s="51" t="str">
        <f>IF(AND(Deflecteur!BX51="D",Deflecteur!BY51="D"),"O","")</f>
        <v/>
      </c>
      <c r="BY51" s="51" t="str">
        <f>IF(AND(Deflecteur!BY51="D",Deflecteur!BZ51="D"),"O","")</f>
        <v/>
      </c>
      <c r="BZ51" s="51" t="str">
        <f>IF(AND(Deflecteur!BZ51="D",Deflecteur!CA51="D"),"O","")</f>
        <v/>
      </c>
      <c r="CA51" s="51" t="str">
        <f>IF(AND(Deflecteur!CA51="D",Deflecteur!CB51="D"),"O","")</f>
        <v/>
      </c>
      <c r="CB51" s="51" t="str">
        <f>IF(AND(Deflecteur!CB51="D",Deflecteur!CC51="D"),"O","")</f>
        <v/>
      </c>
      <c r="CC51" s="51" t="str">
        <f>IF(AND(Deflecteur!CC51="D",Deflecteur!CD51="D"),"O","")</f>
        <v/>
      </c>
      <c r="CD51" s="51" t="str">
        <f>IF(AND(Deflecteur!CD51="D",Deflecteur!CE51="D"),"O","")</f>
        <v/>
      </c>
      <c r="CE51" s="51" t="str">
        <f>IF(AND(Deflecteur!CE51="D",Deflecteur!CF51="D"),"O","")</f>
        <v/>
      </c>
      <c r="CF51" s="51" t="str">
        <f>IF(AND(Deflecteur!CF51="D",Deflecteur!CG51="D"),"O","")</f>
        <v/>
      </c>
      <c r="CG51" s="51" t="str">
        <f>IF(AND(Deflecteur!CG51="D",Deflecteur!CH51="D"),"O","")</f>
        <v/>
      </c>
      <c r="CH51" s="51" t="str">
        <f>IF(AND(Deflecteur!CH51="D",Deflecteur!CI51="D"),"O","")</f>
        <v/>
      </c>
      <c r="CI51" s="51" t="str">
        <f>IF(AND(Deflecteur!CI51="D",Deflecteur!CJ51="D"),"O","")</f>
        <v/>
      </c>
      <c r="CJ51" s="51" t="str">
        <f>IF(AND(Deflecteur!CJ51="D",Deflecteur!CK51="D"),"O","")</f>
        <v/>
      </c>
      <c r="CK51" s="51" t="str">
        <f>IF(AND(Deflecteur!CK51="D",Deflecteur!CL51="D"),"O","")</f>
        <v/>
      </c>
      <c r="CL51" s="51" t="str">
        <f>IF(AND(Deflecteur!CL51="D",Deflecteur!CM51="D"),"O","")</f>
        <v/>
      </c>
      <c r="CM51" s="51" t="str">
        <f>IF(AND(Deflecteur!CM51="D",Deflecteur!CN51="D"),"O","")</f>
        <v/>
      </c>
      <c r="CN51" s="51" t="str">
        <f>IF(AND(Deflecteur!CN51="D",Deflecteur!CO51="D"),"O","")</f>
        <v/>
      </c>
      <c r="CO51" s="51" t="str">
        <f>IF(AND(Deflecteur!CO51="D",Deflecteur!CP51="D"),"O","")</f>
        <v/>
      </c>
      <c r="CP51" s="51" t="str">
        <f>IF(AND(Deflecteur!CP51="D",Deflecteur!CQ51="D"),"O","")</f>
        <v/>
      </c>
      <c r="CQ51" s="51" t="str">
        <f>IF(AND(Deflecteur!CQ51="D",Deflecteur!CR51="D"),"O","")</f>
        <v/>
      </c>
      <c r="CR51" s="51" t="str">
        <f>IF(AND(Deflecteur!CR51="D",Deflecteur!CS51="D"),"O","")</f>
        <v/>
      </c>
      <c r="CS51" s="51" t="str">
        <f>IF(AND(Deflecteur!CS51="D",Deflecteur!CT51="D"),"O","")</f>
        <v/>
      </c>
      <c r="CT51" s="51" t="str">
        <f>IF(AND(Deflecteur!CT51="D",Deflecteur!CU51="D"),"O","")</f>
        <v/>
      </c>
      <c r="CU51" s="51" t="str">
        <f>IF(AND(Deflecteur!CU51="D",Deflecteur!CV51="D"),"O","")</f>
        <v/>
      </c>
      <c r="CV51" s="51" t="str">
        <f>IF(AND(Deflecteur!CV51="D",Deflecteur!CW51="D"),"O","")</f>
        <v/>
      </c>
      <c r="CW51" s="51" t="str">
        <f>IF(AND(Deflecteur!CW51="D",Deflecteur!CX51="D"),"O","")</f>
        <v/>
      </c>
      <c r="CX51" s="51" t="str">
        <f>IF(AND(Deflecteur!CX51="D",Deflecteur!CY51="D"),"O","")</f>
        <v/>
      </c>
      <c r="CY51" s="51" t="str">
        <f>IF(AND(Deflecteur!CY51="D",Deflecteur!CZ51="D"),"O","")</f>
        <v/>
      </c>
      <c r="CZ51" s="51" t="str">
        <f>IF(AND(Deflecteur!CZ51="D",Deflecteur!DA51="D"),"O","")</f>
        <v/>
      </c>
      <c r="DA51" s="51" t="str">
        <f>IF(AND(Deflecteur!DA51="D",Deflecteur!DB51="D"),"O","")</f>
        <v/>
      </c>
      <c r="DB51" s="51" t="str">
        <f>IF(AND(Deflecteur!DB51="D",Deflecteur!DC51="D"),"O","")</f>
        <v/>
      </c>
      <c r="DC51" s="51" t="str">
        <f>IF(AND(Deflecteur!DC51="D",Deflecteur!DD51="D"),"O","")</f>
        <v/>
      </c>
      <c r="DD51" s="52" t="str">
        <f>IF(AND(Deflecteur!DD51="D",Deflecteur!DE51="D"),"O","")</f>
        <v/>
      </c>
      <c r="DE51" s="5" t="str">
        <f>IF(AND(Deflecteur!DE51="D",Deflecteur!DF51="D"),"O","")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IF(AND(Deflecteur!B52="D",Deflecteur!C52="D"),"O","")</f>
        <v/>
      </c>
      <c r="C52" s="7" t="str">
        <f>IF(AND(Deflecteur!C52="D",Deflecteur!D52="D"),"O","")</f>
        <v/>
      </c>
      <c r="D52" s="7" t="str">
        <f>IF(AND(Deflecteur!D52="D",Deflecteur!E52="D"),"O","")</f>
        <v/>
      </c>
      <c r="E52" s="7" t="str">
        <f>IF(AND(Deflecteur!E52="D",Deflecteur!F52="D"),"O","")</f>
        <v/>
      </c>
      <c r="F52" s="7" t="str">
        <f>IF(AND(Deflecteur!F52="D",Deflecteur!G52="D"),"O","")</f>
        <v/>
      </c>
      <c r="G52" s="7" t="str">
        <f>IF(AND(Deflecteur!G52="D",Deflecteur!H52="D"),"O","")</f>
        <v/>
      </c>
      <c r="H52" s="7" t="str">
        <f>IF(AND(Deflecteur!H52="D",Deflecteur!I52="D"),"O","")</f>
        <v/>
      </c>
      <c r="I52" s="7" t="str">
        <f>IF(AND(Deflecteur!I52="D",Deflecteur!J52="D"),"O","")</f>
        <v/>
      </c>
      <c r="J52" s="7" t="str">
        <f>IF(AND(Deflecteur!J52="D",Deflecteur!K52="D"),"O","")</f>
        <v/>
      </c>
      <c r="K52" s="7" t="str">
        <f>IF(AND(Deflecteur!K52="D",Deflecteur!L52="D"),"O","")</f>
        <v/>
      </c>
      <c r="L52" s="7" t="str">
        <f>IF(AND(Deflecteur!L52="D",Deflecteur!M52="D"),"O","")</f>
        <v/>
      </c>
      <c r="M52" s="7" t="str">
        <f>IF(AND(Deflecteur!M52="D",Deflecteur!N52="D"),"O","")</f>
        <v/>
      </c>
      <c r="N52" s="7" t="str">
        <f>IF(AND(Deflecteur!N52="D",Deflecteur!O52="D"),"O","")</f>
        <v/>
      </c>
      <c r="O52" s="7" t="str">
        <f>IF(AND(Deflecteur!O52="D",Deflecteur!P52="D"),"O","")</f>
        <v/>
      </c>
      <c r="P52" s="7" t="str">
        <f>IF(AND(Deflecteur!P52="D",Deflecteur!Q52="D"),"O","")</f>
        <v/>
      </c>
      <c r="Q52" s="7" t="str">
        <f>IF(AND(Deflecteur!Q52="D",Deflecteur!R52="D"),"O","")</f>
        <v/>
      </c>
      <c r="R52" s="7" t="str">
        <f>IF(AND(Deflecteur!R52="D",Deflecteur!S52="D"),"O","")</f>
        <v/>
      </c>
      <c r="S52" s="7" t="str">
        <f>IF(AND(Deflecteur!S52="D",Deflecteur!T52="D"),"O","")</f>
        <v/>
      </c>
      <c r="T52" s="7" t="str">
        <f>IF(AND(Deflecteur!T52="D",Deflecteur!U52="D"),"O","")</f>
        <v/>
      </c>
      <c r="U52" s="7" t="str">
        <f>IF(AND(Deflecteur!U52="D",Deflecteur!V52="D"),"O","")</f>
        <v/>
      </c>
      <c r="V52" s="7" t="str">
        <f>IF(AND(Deflecteur!V52="D",Deflecteur!W52="D"),"O","")</f>
        <v/>
      </c>
      <c r="W52" s="7" t="str">
        <f>IF(AND(Deflecteur!W52="D",Deflecteur!X52="D"),"O","")</f>
        <v/>
      </c>
      <c r="X52" s="7" t="str">
        <f>IF(AND(Deflecteur!X52="D",Deflecteur!Y52="D"),"O","")</f>
        <v/>
      </c>
      <c r="Y52" s="7" t="str">
        <f>IF(AND(Deflecteur!Y52="D",Deflecteur!Z52="D"),"O","")</f>
        <v/>
      </c>
      <c r="Z52" s="7" t="str">
        <f>IF(AND(Deflecteur!Z52="D",Deflecteur!AA52="D"),"O","")</f>
        <v/>
      </c>
      <c r="AA52" s="7" t="str">
        <f>IF(AND(Deflecteur!AA52="D",Deflecteur!AB52="D"),"O","")</f>
        <v/>
      </c>
      <c r="AB52" s="7" t="str">
        <f>IF(AND(Deflecteur!AB52="D",Deflecteur!AC52="D"),"O","")</f>
        <v/>
      </c>
      <c r="AC52" s="7" t="str">
        <f>IF(AND(Deflecteur!AC52="D",Deflecteur!AD52="D"),"O","")</f>
        <v/>
      </c>
      <c r="AD52" s="7" t="str">
        <f>IF(AND(Deflecteur!AD52="D",Deflecteur!AE52="D"),"O","")</f>
        <v/>
      </c>
      <c r="AE52" s="7" t="str">
        <f>IF(AND(Deflecteur!AE52="D",Deflecteur!AF52="D"),"O","")</f>
        <v/>
      </c>
      <c r="AF52" s="7" t="str">
        <f>IF(AND(Deflecteur!AF52="D",Deflecteur!AG52="D"),"O","")</f>
        <v/>
      </c>
      <c r="AG52" s="7" t="str">
        <f>IF(AND(Deflecteur!AG52="D",Deflecteur!AH52="D"),"O","")</f>
        <v/>
      </c>
      <c r="AH52" s="7" t="str">
        <f>IF(AND(Deflecteur!AH52="D",Deflecteur!AI52="D"),"O","")</f>
        <v/>
      </c>
      <c r="AI52" s="7" t="str">
        <f>IF(AND(Deflecteur!AI52="D",Deflecteur!AJ52="D"),"O","")</f>
        <v/>
      </c>
      <c r="AJ52" s="7" t="str">
        <f>IF(AND(Deflecteur!AJ52="D",Deflecteur!AK52="D"),"O","")</f>
        <v/>
      </c>
      <c r="AK52" s="7" t="str">
        <f>IF(AND(Deflecteur!AK52="D",Deflecteur!AL52="D"),"O","")</f>
        <v/>
      </c>
      <c r="AL52" s="7" t="str">
        <f>IF(AND(Deflecteur!AL52="D",Deflecteur!AM52="D"),"O","")</f>
        <v/>
      </c>
      <c r="AM52" s="7" t="str">
        <f>IF(AND(Deflecteur!AM52="D",Deflecteur!AN52="D"),"O","")</f>
        <v/>
      </c>
      <c r="AN52" s="7" t="str">
        <f>IF(AND(Deflecteur!AN52="D",Deflecteur!AO52="D"),"O","")</f>
        <v/>
      </c>
      <c r="AO52" s="7" t="str">
        <f>IF(AND(Deflecteur!AO52="D",Deflecteur!AP52="D"),"O","")</f>
        <v/>
      </c>
      <c r="AP52" s="7" t="str">
        <f>IF(AND(Deflecteur!AP52="D",Deflecteur!AQ52="D"),"O","")</f>
        <v/>
      </c>
      <c r="AQ52" s="7" t="str">
        <f>IF(AND(Deflecteur!AQ52="D",Deflecteur!AR52="D"),"O","")</f>
        <v/>
      </c>
      <c r="AR52" s="7" t="str">
        <f>IF(AND(Deflecteur!AR52="D",Deflecteur!AS52="D"),"O","")</f>
        <v/>
      </c>
      <c r="AS52" s="7" t="str">
        <f>IF(AND(Deflecteur!AS52="D",Deflecteur!AT52="D"),"O","")</f>
        <v/>
      </c>
      <c r="AT52" s="7" t="str">
        <f>IF(AND(Deflecteur!AT52="D",Deflecteur!AU52="D"),"O","")</f>
        <v/>
      </c>
      <c r="AU52" s="7" t="str">
        <f>IF(AND(Deflecteur!AU52="D",Deflecteur!AV52="D"),"O","")</f>
        <v/>
      </c>
      <c r="AV52" s="7" t="str">
        <f>IF(AND(Deflecteur!AV52="D",Deflecteur!AW52="D"),"O","")</f>
        <v/>
      </c>
      <c r="AW52" s="7" t="str">
        <f>IF(AND(Deflecteur!AW52="D",Deflecteur!AX52="D"),"O","")</f>
        <v/>
      </c>
      <c r="AX52" s="7" t="str">
        <f>IF(AND(Deflecteur!AX52="D",Deflecteur!AY52="D"),"O","")</f>
        <v/>
      </c>
      <c r="AY52" s="7" t="str">
        <f>IF(AND(Deflecteur!AY52="D",Deflecteur!AZ52="D"),"O","")</f>
        <v/>
      </c>
      <c r="AZ52" s="7" t="str">
        <f>IF(AND(Deflecteur!AZ52="D",Deflecteur!BA52="D"),"O","")</f>
        <v/>
      </c>
      <c r="BA52" s="7" t="str">
        <f>IF(AND(Deflecteur!BA52="D",Deflecteur!BB52="D"),"O","")</f>
        <v/>
      </c>
      <c r="BB52" s="7" t="str">
        <f>IF(AND(Deflecteur!BB52="D",Deflecteur!BC52="D"),"O","")</f>
        <v/>
      </c>
      <c r="BC52" s="7" t="str">
        <f>IF(AND(Deflecteur!BC52="D",Deflecteur!BD52="D"),"O","")</f>
        <v/>
      </c>
      <c r="BD52" s="7" t="str">
        <f>IF(AND(Deflecteur!BD52="D",Deflecteur!BE52="D"),"O","")</f>
        <v/>
      </c>
      <c r="BE52" s="7" t="str">
        <f>IF(AND(Deflecteur!BE52="D",Deflecteur!BF52="D"),"O","")</f>
        <v/>
      </c>
      <c r="BF52" s="7" t="str">
        <f>IF(AND(Deflecteur!BF52="D",Deflecteur!BG52="D"),"O","")</f>
        <v/>
      </c>
      <c r="BG52" s="7" t="str">
        <f>IF(AND(Deflecteur!BG52="D",Deflecteur!BH52="D"),"O","")</f>
        <v/>
      </c>
      <c r="BH52" s="7" t="str">
        <f>IF(AND(Deflecteur!BH52="D",Deflecteur!BI52="D"),"O","")</f>
        <v/>
      </c>
      <c r="BI52" s="7" t="str">
        <f>IF(AND(Deflecteur!BI52="D",Deflecteur!BJ52="D"),"O","")</f>
        <v/>
      </c>
      <c r="BJ52" s="7" t="str">
        <f>IF(AND(Deflecteur!BJ52="D",Deflecteur!BK52="D"),"O","")</f>
        <v/>
      </c>
      <c r="BK52" s="7" t="str">
        <f>IF(AND(Deflecteur!BK52="D",Deflecteur!BL52="D"),"O","")</f>
        <v/>
      </c>
      <c r="BL52" s="7" t="str">
        <f>IF(AND(Deflecteur!BL52="D",Deflecteur!BM52="D"),"O","")</f>
        <v/>
      </c>
      <c r="BM52" s="7" t="str">
        <f>IF(AND(Deflecteur!BM52="D",Deflecteur!BN52="D"),"O","")</f>
        <v/>
      </c>
      <c r="BN52" s="7" t="str">
        <f>IF(AND(Deflecteur!BN52="D",Deflecteur!BO52="D"),"O","")</f>
        <v/>
      </c>
      <c r="BO52" s="7" t="str">
        <f>IF(AND(Deflecteur!BO52="D",Deflecteur!BP52="D"),"O","")</f>
        <v/>
      </c>
      <c r="BP52" s="7" t="str">
        <f>IF(AND(Deflecteur!BP52="D",Deflecteur!BQ52="D"),"O","")</f>
        <v/>
      </c>
      <c r="BQ52" s="7" t="str">
        <f>IF(AND(Deflecteur!BQ52="D",Deflecteur!BR52="D"),"O","")</f>
        <v/>
      </c>
      <c r="BR52" s="7" t="str">
        <f>IF(AND(Deflecteur!BR52="D",Deflecteur!BS52="D"),"O","")</f>
        <v/>
      </c>
      <c r="BS52" s="7" t="str">
        <f>IF(AND(Deflecteur!BS52="D",Deflecteur!BT52="D"),"O","")</f>
        <v/>
      </c>
      <c r="BT52" s="7" t="str">
        <f>IF(AND(Deflecteur!BT52="D",Deflecteur!BU52="D"),"O","")</f>
        <v/>
      </c>
      <c r="BU52" s="7" t="str">
        <f>IF(AND(Deflecteur!BU52="D",Deflecteur!BV52="D"),"O","")</f>
        <v/>
      </c>
      <c r="BV52" s="7" t="str">
        <f>IF(AND(Deflecteur!BV52="D",Deflecteur!BW52="D"),"O","")</f>
        <v/>
      </c>
      <c r="BW52" s="7" t="str">
        <f>IF(AND(Deflecteur!BW52="D",Deflecteur!BX52="D"),"O","")</f>
        <v/>
      </c>
      <c r="BX52" s="7" t="str">
        <f>IF(AND(Deflecteur!BX52="D",Deflecteur!BY52="D"),"O","")</f>
        <v/>
      </c>
      <c r="BY52" s="7" t="str">
        <f>IF(AND(Deflecteur!BY52="D",Deflecteur!BZ52="D"),"O","")</f>
        <v/>
      </c>
      <c r="BZ52" s="7" t="str">
        <f>IF(AND(Deflecteur!BZ52="D",Deflecteur!CA52="D"),"O","")</f>
        <v/>
      </c>
      <c r="CA52" s="7" t="str">
        <f>IF(AND(Deflecteur!CA52="D",Deflecteur!CB52="D"),"O","")</f>
        <v/>
      </c>
      <c r="CB52" s="7" t="str">
        <f>IF(AND(Deflecteur!CB52="D",Deflecteur!CC52="D"),"O","")</f>
        <v/>
      </c>
      <c r="CC52" s="7" t="str">
        <f>IF(AND(Deflecteur!CC52="D",Deflecteur!CD52="D"),"O","")</f>
        <v/>
      </c>
      <c r="CD52" s="7" t="str">
        <f>IF(AND(Deflecteur!CD52="D",Deflecteur!CE52="D"),"O","")</f>
        <v/>
      </c>
      <c r="CE52" s="7" t="str">
        <f>IF(AND(Deflecteur!CE52="D",Deflecteur!CF52="D"),"O","")</f>
        <v/>
      </c>
      <c r="CF52" s="7" t="str">
        <f>IF(AND(Deflecteur!CF52="D",Deflecteur!CG52="D"),"O","")</f>
        <v/>
      </c>
      <c r="CG52" s="7" t="str">
        <f>IF(AND(Deflecteur!CG52="D",Deflecteur!CH52="D"),"O","")</f>
        <v/>
      </c>
      <c r="CH52" s="7" t="str">
        <f>IF(AND(Deflecteur!CH52="D",Deflecteur!CI52="D"),"O","")</f>
        <v/>
      </c>
      <c r="CI52" s="7" t="str">
        <f>IF(AND(Deflecteur!CI52="D",Deflecteur!CJ52="D"),"O","")</f>
        <v/>
      </c>
      <c r="CJ52" s="7" t="str">
        <f>IF(AND(Deflecteur!CJ52="D",Deflecteur!CK52="D"),"O","")</f>
        <v/>
      </c>
      <c r="CK52" s="7" t="str">
        <f>IF(AND(Deflecteur!CK52="D",Deflecteur!CL52="D"),"O","")</f>
        <v/>
      </c>
      <c r="CL52" s="7" t="str">
        <f>IF(AND(Deflecteur!CL52="D",Deflecteur!CM52="D"),"O","")</f>
        <v/>
      </c>
      <c r="CM52" s="7" t="str">
        <f>IF(AND(Deflecteur!CM52="D",Deflecteur!CN52="D"),"O","")</f>
        <v/>
      </c>
      <c r="CN52" s="7" t="str">
        <f>IF(AND(Deflecteur!CN52="D",Deflecteur!CO52="D"),"O","")</f>
        <v/>
      </c>
      <c r="CO52" s="7" t="str">
        <f>IF(AND(Deflecteur!CO52="D",Deflecteur!CP52="D"),"O","")</f>
        <v/>
      </c>
      <c r="CP52" s="7" t="str">
        <f>IF(AND(Deflecteur!CP52="D",Deflecteur!CQ52="D"),"O","")</f>
        <v/>
      </c>
      <c r="CQ52" s="7" t="str">
        <f>IF(AND(Deflecteur!CQ52="D",Deflecteur!CR52="D"),"O","")</f>
        <v/>
      </c>
      <c r="CR52" s="7" t="str">
        <f>IF(AND(Deflecteur!CR52="D",Deflecteur!CS52="D"),"O","")</f>
        <v/>
      </c>
      <c r="CS52" s="7" t="str">
        <f>IF(AND(Deflecteur!CS52="D",Deflecteur!CT52="D"),"O","")</f>
        <v/>
      </c>
      <c r="CT52" s="7" t="str">
        <f>IF(AND(Deflecteur!CT52="D",Deflecteur!CU52="D"),"O","")</f>
        <v/>
      </c>
      <c r="CU52" s="7" t="str">
        <f>IF(AND(Deflecteur!CU52="D",Deflecteur!CV52="D"),"O","")</f>
        <v/>
      </c>
      <c r="CV52" s="7" t="str">
        <f>IF(AND(Deflecteur!CV52="D",Deflecteur!CW52="D"),"O","")</f>
        <v/>
      </c>
      <c r="CW52" s="7" t="str">
        <f>IF(AND(Deflecteur!CW52="D",Deflecteur!CX52="D"),"O","")</f>
        <v/>
      </c>
      <c r="CX52" s="7" t="str">
        <f>IF(AND(Deflecteur!CX52="D",Deflecteur!CY52="D"),"O","")</f>
        <v/>
      </c>
      <c r="CY52" s="7" t="str">
        <f>IF(AND(Deflecteur!CY52="D",Deflecteur!CZ52="D"),"O","")</f>
        <v/>
      </c>
      <c r="CZ52" s="7" t="str">
        <f>IF(AND(Deflecteur!CZ52="D",Deflecteur!DA52="D"),"O","")</f>
        <v/>
      </c>
      <c r="DA52" s="7" t="str">
        <f>IF(AND(Deflecteur!DA52="D",Deflecteur!DB52="D"),"O","")</f>
        <v/>
      </c>
      <c r="DB52" s="7" t="str">
        <f>IF(AND(Deflecteur!DB52="D",Deflecteur!DC52="D"),"O","")</f>
        <v/>
      </c>
      <c r="DC52" s="7" t="str">
        <f>IF(AND(Deflecteur!DC52="D",Deflecteur!DD52="D"),"O","")</f>
        <v/>
      </c>
      <c r="DD52" s="43" t="str">
        <f>IF(AND(Deflecteur!DD52="D",Deflecteur!DE52="D"),"O","")</f>
        <v/>
      </c>
      <c r="DE52" s="8" t="str">
        <f>IF(AND(Deflecteur!DE52="D",Deflecteur!DF52="D"),"O","")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17:Q24 BR17:BS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4:Q11 B30:EP52">
    <cfRule type="containsText" dxfId="119" priority="24" stopIfTrue="1" operator="containsText" text="P-F-H">
      <formula>NOT(ISERROR(SEARCH("P-F-H",B4)))</formula>
    </cfRule>
  </conditionalFormatting>
  <conditionalFormatting sqref="S4:AI11 AZ4:AZ11 BQ4:BS11">
    <cfRule type="containsText" dxfId="118" priority="23" stopIfTrue="1" operator="containsText" text="P-F-H">
      <formula>NOT(ISERROR(SEARCH("P-F-H",S4)))</formula>
    </cfRule>
  </conditionalFormatting>
  <conditionalFormatting sqref="B17:Q24 S17:AH24 BR17:BS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4:Q11 S4:AH11 AJ4:AY11 BA4:BP11 B17:Q24 S17:AH24 AJ17:AY24 BA17:BP24 B30:DE52">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N12" sqref="AN12"/>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2" ht="21" customHeight="1" x14ac:dyDescent="0.25">
      <c r="B1" t="s">
        <v>47</v>
      </c>
    </row>
    <row r="2" spans="1:72"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2"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2"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25">
      <c r="A6" s="11"/>
      <c r="B6" s="4" t="str">
        <f>structure!B6</f>
        <v/>
      </c>
      <c r="C6" s="50" t="str">
        <f>structure!C6</f>
        <v/>
      </c>
      <c r="D6" s="51" t="str">
        <f>structure!D6</f>
        <v/>
      </c>
      <c r="E6" s="51" t="str">
        <f>structure!E6</f>
        <v/>
      </c>
      <c r="F6" s="51" t="str">
        <f>structure!F6</f>
        <v/>
      </c>
      <c r="G6" s="51" t="str">
        <f>structure!G6</f>
        <v/>
      </c>
      <c r="H6" s="51" t="str">
        <f>structure!H6</f>
        <v>M</v>
      </c>
      <c r="I6" s="51" t="str">
        <f>structure!I6</f>
        <v>M</v>
      </c>
      <c r="J6" s="51" t="str">
        <f>structure!J6</f>
        <v>M</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2</v>
      </c>
      <c r="S6" s="4" t="str">
        <f>structure!S6</f>
        <v/>
      </c>
      <c r="T6" s="50" t="str">
        <f>structure!T6</f>
        <v/>
      </c>
      <c r="U6" s="51" t="str">
        <f>structure!U6</f>
        <v/>
      </c>
      <c r="V6" s="51" t="str">
        <f>structure!V6</f>
        <v/>
      </c>
      <c r="W6" s="51" t="str">
        <f>structure!W6</f>
        <v/>
      </c>
      <c r="X6" s="51" t="str">
        <f>structure!X6</f>
        <v>M</v>
      </c>
      <c r="Y6" s="51" t="str">
        <f>structure!Y6</f>
        <v>M</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1</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M</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1</v>
      </c>
      <c r="BR6" s="9"/>
      <c r="BS6" s="9"/>
      <c r="BT6">
        <v>1</v>
      </c>
    </row>
    <row r="7" spans="1:72"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M</v>
      </c>
      <c r="Y7" s="51" t="str">
        <f>structure!Y7</f>
        <v>M</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1</v>
      </c>
      <c r="AJ7" s="4" t="str">
        <f>structure!AJ7</f>
        <v/>
      </c>
      <c r="AK7" s="50" t="str">
        <f>structure!AK7</f>
        <v/>
      </c>
      <c r="AL7" s="51" t="str">
        <f>structure!AL7</f>
        <v>M</v>
      </c>
      <c r="AM7" s="51" t="str">
        <f>structure!AM7</f>
        <v>M</v>
      </c>
      <c r="AN7" s="51" t="str">
        <f>structure!AN7</f>
        <v>M</v>
      </c>
      <c r="AO7" s="51" t="str">
        <f>structure!AO7</f>
        <v>M</v>
      </c>
      <c r="AP7" s="51" t="str">
        <f>structure!AP7</f>
        <v>M</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3</v>
      </c>
      <c r="BA7" s="4" t="str">
        <f>structure!BA7</f>
        <v/>
      </c>
      <c r="BB7" s="50" t="str">
        <f>structure!BB7</f>
        <v/>
      </c>
      <c r="BC7" s="51" t="str">
        <f>structure!BC7</f>
        <v>M</v>
      </c>
      <c r="BD7" s="51" t="str">
        <f>structure!BD7</f>
        <v>M</v>
      </c>
      <c r="BE7" s="51" t="str">
        <f>structure!BE7</f>
        <v>M</v>
      </c>
      <c r="BF7" s="51" t="str">
        <f>structure!BF7</f>
        <v>M</v>
      </c>
      <c r="BG7" s="51" t="str">
        <f>structure!BG7</f>
        <v>M</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3</v>
      </c>
      <c r="BR7" s="9"/>
      <c r="BS7" s="9"/>
      <c r="BT7">
        <v>2</v>
      </c>
    </row>
    <row r="8" spans="1:72"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M</v>
      </c>
      <c r="AM8" s="51" t="str">
        <f>structure!AM8</f>
        <v>M</v>
      </c>
      <c r="AN8" s="51" t="str">
        <f>structure!AN8</f>
        <v>M</v>
      </c>
      <c r="AO8" s="51" t="str">
        <f>structure!AO8</f>
        <v>M</v>
      </c>
      <c r="AP8" s="51" t="str">
        <f>structure!AP8</f>
        <v>M</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3</v>
      </c>
      <c r="BA8" s="4" t="str">
        <f>structure!BA8</f>
        <v/>
      </c>
      <c r="BB8" s="50" t="str">
        <f>structure!BB8</f>
        <v/>
      </c>
      <c r="BC8" s="51" t="str">
        <f>structure!BC8</f>
        <v>M</v>
      </c>
      <c r="BD8" s="51" t="str">
        <f>structure!BD8</f>
        <v>M</v>
      </c>
      <c r="BE8" s="51" t="str">
        <f>structure!BE8</f>
        <v>M</v>
      </c>
      <c r="BF8" s="51" t="str">
        <f>structure!BF8</f>
        <v>M</v>
      </c>
      <c r="BG8" s="51" t="str">
        <f>structure!BG8</f>
        <v>M</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3</v>
      </c>
      <c r="BR8" s="9"/>
      <c r="BS8" s="9"/>
    </row>
    <row r="9" spans="1:72"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M</v>
      </c>
      <c r="AM9" s="51" t="str">
        <f>structure!AM9</f>
        <v>M</v>
      </c>
      <c r="AN9" s="51" t="str">
        <f>structure!AN9</f>
        <v>M</v>
      </c>
      <c r="AO9" s="51" t="str">
        <f>structure!AO9</f>
        <v>M</v>
      </c>
      <c r="AP9" s="51" t="str">
        <f>structure!AP9</f>
        <v>M</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3</v>
      </c>
      <c r="BA9" s="4" t="str">
        <f>structure!BA9</f>
        <v/>
      </c>
      <c r="BB9" s="50" t="str">
        <f>structure!BB9</f>
        <v/>
      </c>
      <c r="BC9" s="51" t="str">
        <f>structure!BC9</f>
        <v>M</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1</v>
      </c>
      <c r="BR9" s="9"/>
      <c r="BS9" s="9"/>
    </row>
    <row r="10" spans="1:72"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25">
      <c r="A12" s="11"/>
      <c r="R12">
        <f>SUM(R4:R11)</f>
        <v>2</v>
      </c>
      <c r="AI12">
        <f>SUM(AI4:AI11)</f>
        <v>2</v>
      </c>
      <c r="AZ12">
        <f>SUM(AZ4:AZ11)</f>
        <v>9</v>
      </c>
      <c r="BQ12">
        <f>SUM(BQ4:BQ11)</f>
        <v>8</v>
      </c>
    </row>
    <row r="13" spans="1:72" ht="21" customHeight="1" x14ac:dyDescent="0.25">
      <c r="A13" s="11"/>
    </row>
    <row r="14" spans="1:72" ht="21" customHeight="1" x14ac:dyDescent="0.25">
      <c r="A14" s="11"/>
    </row>
    <row r="15" spans="1:72"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2"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25">
      <c r="B19" s="4" t="str">
        <f>structure!B19</f>
        <v/>
      </c>
      <c r="C19" s="50" t="str">
        <f>structure!C19</f>
        <v/>
      </c>
      <c r="D19" s="51" t="str">
        <f>structure!D19</f>
        <v/>
      </c>
      <c r="E19" s="51" t="str">
        <f>structure!E19</f>
        <v>M</v>
      </c>
      <c r="F19" s="51" t="str">
        <f>structure!F19</f>
        <v>M</v>
      </c>
      <c r="G19" s="51" t="str">
        <f>structure!G19</f>
        <v>M</v>
      </c>
      <c r="H19" s="51" t="str">
        <f>structure!H19</f>
        <v>M</v>
      </c>
      <c r="I19" s="51" t="str">
        <f>structure!I19</f>
        <v>M</v>
      </c>
      <c r="J19" s="51" t="str">
        <f>structure!J19</f>
        <v>M</v>
      </c>
      <c r="K19" s="51" t="str">
        <f>structure!K19</f>
        <v>M</v>
      </c>
      <c r="L19" s="51" t="str">
        <f>structure!L19</f>
        <v>M</v>
      </c>
      <c r="M19" s="51" t="str">
        <f>structure!M19</f>
        <v>M</v>
      </c>
      <c r="N19" s="51" t="str">
        <f>structure!N19</f>
        <v>M</v>
      </c>
      <c r="O19" s="51" t="str">
        <f>structure!O19</f>
        <v/>
      </c>
      <c r="P19" s="52" t="str">
        <f>structure!P19</f>
        <v/>
      </c>
      <c r="Q19" s="5" t="str">
        <f>structure!Q19</f>
        <v/>
      </c>
      <c r="R19" s="9">
        <f>IF(pattes!R19=0,0,IF(pattes!R19=2,ROUNDUP(structure!R19/2,0),ROUNDUP(structure!R19/2+1,0)))</f>
        <v>5</v>
      </c>
      <c r="S19" s="4" t="str">
        <f>structure!S19</f>
        <v/>
      </c>
      <c r="T19" s="50" t="str">
        <f>structure!T19</f>
        <v/>
      </c>
      <c r="U19" s="51" t="str">
        <f>structure!U19</f>
        <v/>
      </c>
      <c r="V19" s="51" t="str">
        <f>structure!V19</f>
        <v>M</v>
      </c>
      <c r="W19" s="51" t="str">
        <f>structure!W19</f>
        <v>M</v>
      </c>
      <c r="X19" s="51" t="str">
        <f>structure!X19</f>
        <v>M</v>
      </c>
      <c r="Y19" s="51" t="str">
        <f>structure!Y19</f>
        <v>M</v>
      </c>
      <c r="Z19" s="51" t="str">
        <f>structure!Z19</f>
        <v>M</v>
      </c>
      <c r="AA19" s="51" t="str">
        <f>structure!AA19</f>
        <v>M</v>
      </c>
      <c r="AB19" s="51" t="str">
        <f>structure!AB19</f>
        <v>M</v>
      </c>
      <c r="AC19" s="51" t="str">
        <f>structure!AC19</f>
        <v>M</v>
      </c>
      <c r="AD19" s="51" t="str">
        <f>structure!AD19</f>
        <v>M</v>
      </c>
      <c r="AE19" s="51" t="str">
        <f>structure!AE19</f>
        <v>M</v>
      </c>
      <c r="AF19" s="51" t="str">
        <f>structure!AF19</f>
        <v/>
      </c>
      <c r="AG19" s="52" t="str">
        <f>structure!AG19</f>
        <v/>
      </c>
      <c r="AH19" s="5" t="str">
        <f>structure!AH19</f>
        <v/>
      </c>
      <c r="AI19" s="9">
        <f>IF(pattes!AI19=0,0,IF(pattes!AI19=2,ROUNDUP(structure!AI19/2,0),ROUNDUP(structure!AI19/2+1,0)))</f>
        <v>5</v>
      </c>
      <c r="AJ19" s="4" t="str">
        <f>structure!AJ19</f>
        <v/>
      </c>
      <c r="AK19" s="50" t="str">
        <f>structure!AK19</f>
        <v/>
      </c>
      <c r="AL19" s="51" t="str">
        <f>structure!AL19</f>
        <v/>
      </c>
      <c r="AM19" s="51" t="str">
        <f>structure!AM19</f>
        <v>M</v>
      </c>
      <c r="AN19" s="51" t="str">
        <f>structure!AN19</f>
        <v>M</v>
      </c>
      <c r="AO19" s="51" t="str">
        <f>structure!AO19</f>
        <v>M</v>
      </c>
      <c r="AP19" s="51" t="str">
        <f>structure!AP19</f>
        <v>M</v>
      </c>
      <c r="AQ19" s="51" t="str">
        <f>structure!AQ19</f>
        <v>M</v>
      </c>
      <c r="AR19" s="51" t="str">
        <f>structure!AR19</f>
        <v>M</v>
      </c>
      <c r="AS19" s="51" t="str">
        <f>structure!AS19</f>
        <v>M</v>
      </c>
      <c r="AT19" s="51" t="str">
        <f>structure!AT19</f>
        <v>M</v>
      </c>
      <c r="AU19" s="51" t="str">
        <f>structure!AU19</f>
        <v>M</v>
      </c>
      <c r="AV19" s="51" t="str">
        <f>structure!AV19</f>
        <v>M</v>
      </c>
      <c r="AW19" s="51" t="str">
        <f>structure!AW19</f>
        <v/>
      </c>
      <c r="AX19" s="52" t="str">
        <f>structure!AX19</f>
        <v/>
      </c>
      <c r="AY19" s="5" t="str">
        <f>structure!AY19</f>
        <v/>
      </c>
      <c r="AZ19" s="9">
        <f>IF(pattes!AZ19=0,0,IF(pattes!AZ19=2,ROUNDUP(structure!AZ19/2,0),ROUNDUP(structure!AZ19/2+1,0)))</f>
        <v>5</v>
      </c>
      <c r="BA19" s="4" t="str">
        <f>structure!BA19</f>
        <v/>
      </c>
      <c r="BB19" s="50" t="str">
        <f>structure!BB19</f>
        <v/>
      </c>
      <c r="BC19" s="51" t="str">
        <f>structure!BC19</f>
        <v>M</v>
      </c>
      <c r="BD19" s="51" t="str">
        <f>structure!BD19</f>
        <v>M</v>
      </c>
      <c r="BE19" s="51" t="str">
        <f>structure!BE19</f>
        <v>M</v>
      </c>
      <c r="BF19" s="51" t="str">
        <f>structure!BF19</f>
        <v>M</v>
      </c>
      <c r="BG19" s="51" t="str">
        <f>structure!BG19</f>
        <v>M</v>
      </c>
      <c r="BH19" s="51" t="str">
        <f>structure!BH19</f>
        <v>M</v>
      </c>
      <c r="BI19" s="51" t="str">
        <f>structure!BI19</f>
        <v>M</v>
      </c>
      <c r="BJ19" s="51" t="str">
        <f>structure!BJ19</f>
        <v>M</v>
      </c>
      <c r="BK19" s="51" t="str">
        <f>structure!BK19</f>
        <v>M</v>
      </c>
      <c r="BL19" s="51" t="str">
        <f>structure!BL19</f>
        <v>M</v>
      </c>
      <c r="BM19" s="51" t="str">
        <f>structure!BM19</f>
        <v/>
      </c>
      <c r="BN19" s="51" t="str">
        <f>structure!BN19</f>
        <v/>
      </c>
      <c r="BO19" s="52" t="str">
        <f>structure!BO19</f>
        <v/>
      </c>
      <c r="BP19" s="5" t="str">
        <f>structure!BP19</f>
        <v/>
      </c>
      <c r="BQ19" s="9">
        <f>IF(pattes!BQ19=0,0,IF(pattes!BQ19=2,ROUNDUP(structure!BQ19/2,0),ROUNDUP(structure!BQ19/2+1,0)))</f>
        <v>5</v>
      </c>
      <c r="BR19" s="9"/>
      <c r="BS19" s="9"/>
    </row>
    <row r="20" spans="2:146" ht="21" customHeight="1" x14ac:dyDescent="0.25">
      <c r="B20" s="4" t="str">
        <f>structure!B20</f>
        <v/>
      </c>
      <c r="C20" s="50" t="str">
        <f>structure!C20</f>
        <v/>
      </c>
      <c r="D20" s="51" t="str">
        <f>structure!D20</f>
        <v/>
      </c>
      <c r="E20" s="51" t="str">
        <f>structure!E20</f>
        <v>M</v>
      </c>
      <c r="F20" s="51" t="str">
        <f>structure!F20</f>
        <v>M</v>
      </c>
      <c r="G20" s="51" t="str">
        <f>structure!G20</f>
        <v>M</v>
      </c>
      <c r="H20" s="51" t="str">
        <f>structure!H20</f>
        <v>M</v>
      </c>
      <c r="I20" s="51" t="str">
        <f>structure!I20</f>
        <v>M</v>
      </c>
      <c r="J20" s="51" t="str">
        <f>structure!J20</f>
        <v>M</v>
      </c>
      <c r="K20" s="51" t="str">
        <f>structure!K20</f>
        <v>M</v>
      </c>
      <c r="L20" s="51" t="str">
        <f>structure!L20</f>
        <v>M</v>
      </c>
      <c r="M20" s="51" t="str">
        <f>structure!M20</f>
        <v>M</v>
      </c>
      <c r="N20" s="51" t="str">
        <f>structure!N20</f>
        <v>M</v>
      </c>
      <c r="O20" s="51" t="str">
        <f>structure!O20</f>
        <v/>
      </c>
      <c r="P20" s="52" t="str">
        <f>structure!P20</f>
        <v/>
      </c>
      <c r="Q20" s="5" t="str">
        <f>structure!Q20</f>
        <v/>
      </c>
      <c r="R20" s="9">
        <f>IF(pattes!R20=0,0,IF(pattes!R20=2,ROUNDUP(structure!R20/2,0),ROUNDUP(structure!R20/2+1,0)))</f>
        <v>5</v>
      </c>
      <c r="S20" s="4" t="str">
        <f>structure!S20</f>
        <v/>
      </c>
      <c r="T20" s="50" t="str">
        <f>structure!T20</f>
        <v/>
      </c>
      <c r="U20" s="51" t="str">
        <f>structure!U20</f>
        <v/>
      </c>
      <c r="V20" s="51" t="str">
        <f>structure!V20</f>
        <v>M</v>
      </c>
      <c r="W20" s="51" t="str">
        <f>structure!W20</f>
        <v>M</v>
      </c>
      <c r="X20" s="51" t="str">
        <f>structure!X20</f>
        <v>M</v>
      </c>
      <c r="Y20" s="51" t="str">
        <f>structure!Y20</f>
        <v>M</v>
      </c>
      <c r="Z20" s="51" t="str">
        <f>structure!Z20</f>
        <v>M</v>
      </c>
      <c r="AA20" s="51" t="str">
        <f>structure!AA20</f>
        <v>M</v>
      </c>
      <c r="AB20" s="51" t="str">
        <f>structure!AB20</f>
        <v>M</v>
      </c>
      <c r="AC20" s="51" t="str">
        <f>structure!AC20</f>
        <v>M</v>
      </c>
      <c r="AD20" s="51" t="str">
        <f>structure!AD20</f>
        <v>M</v>
      </c>
      <c r="AE20" s="51" t="str">
        <f>structure!AE20</f>
        <v>M</v>
      </c>
      <c r="AF20" s="51" t="str">
        <f>structure!AF20</f>
        <v/>
      </c>
      <c r="AG20" s="52" t="str">
        <f>structure!AG20</f>
        <v/>
      </c>
      <c r="AH20" s="5" t="str">
        <f>structure!AH20</f>
        <v/>
      </c>
      <c r="AI20" s="9">
        <f>IF(pattes!AI20=0,0,IF(pattes!AI20=2,ROUNDUP(structure!AI20/2,0),ROUNDUP(structure!AI20/2+1,0)))</f>
        <v>5</v>
      </c>
      <c r="AJ20" s="4" t="str">
        <f>structure!AJ20</f>
        <v/>
      </c>
      <c r="AK20" s="50" t="str">
        <f>structure!AK20</f>
        <v/>
      </c>
      <c r="AL20" s="51" t="str">
        <f>structure!AL20</f>
        <v/>
      </c>
      <c r="AM20" s="51" t="str">
        <f>structure!AM20</f>
        <v>M</v>
      </c>
      <c r="AN20" s="51" t="str">
        <f>structure!AN20</f>
        <v>M</v>
      </c>
      <c r="AO20" s="51" t="str">
        <f>structure!AO20</f>
        <v>M</v>
      </c>
      <c r="AP20" s="51" t="str">
        <f>structure!AP20</f>
        <v>M</v>
      </c>
      <c r="AQ20" s="51" t="str">
        <f>structure!AQ20</f>
        <v>M</v>
      </c>
      <c r="AR20" s="51" t="str">
        <f>structure!AR20</f>
        <v>M</v>
      </c>
      <c r="AS20" s="51" t="str">
        <f>structure!AS20</f>
        <v>M</v>
      </c>
      <c r="AT20" s="51" t="str">
        <f>structure!AT20</f>
        <v>M</v>
      </c>
      <c r="AU20" s="51" t="str">
        <f>structure!AU20</f>
        <v>M</v>
      </c>
      <c r="AV20" s="51" t="str">
        <f>structure!AV20</f>
        <v>M</v>
      </c>
      <c r="AW20" s="51" t="str">
        <f>structure!AW20</f>
        <v/>
      </c>
      <c r="AX20" s="52" t="str">
        <f>structure!AX20</f>
        <v/>
      </c>
      <c r="AY20" s="5" t="str">
        <f>structure!AY20</f>
        <v/>
      </c>
      <c r="AZ20" s="9">
        <f>IF(pattes!AZ20=0,0,IF(pattes!AZ20=2,ROUNDUP(structure!AZ20/2,0),ROUNDUP(structure!AZ20/2+1,0)))</f>
        <v>5</v>
      </c>
      <c r="BA20" s="4" t="str">
        <f>structure!BA20</f>
        <v/>
      </c>
      <c r="BB20" s="50" t="str">
        <f>structure!BB20</f>
        <v/>
      </c>
      <c r="BC20" s="51" t="str">
        <f>structure!BC20</f>
        <v>M</v>
      </c>
      <c r="BD20" s="51" t="str">
        <f>structure!BD20</f>
        <v>M</v>
      </c>
      <c r="BE20" s="51" t="str">
        <f>structure!BE20</f>
        <v>M</v>
      </c>
      <c r="BF20" s="51" t="str">
        <f>structure!BF20</f>
        <v>M</v>
      </c>
      <c r="BG20" s="51" t="str">
        <f>structure!BG20</f>
        <v>M</v>
      </c>
      <c r="BH20" s="51" t="str">
        <f>structure!BH20</f>
        <v>M</v>
      </c>
      <c r="BI20" s="51" t="str">
        <f>structure!BI20</f>
        <v>M</v>
      </c>
      <c r="BJ20" s="51" t="str">
        <f>structure!BJ20</f>
        <v>M</v>
      </c>
      <c r="BK20" s="51" t="str">
        <f>structure!BK20</f>
        <v>M</v>
      </c>
      <c r="BL20" s="51" t="str">
        <f>structure!BL20</f>
        <v>M</v>
      </c>
      <c r="BM20" s="51" t="str">
        <f>structure!BM20</f>
        <v/>
      </c>
      <c r="BN20" s="51" t="str">
        <f>structure!BN20</f>
        <v/>
      </c>
      <c r="BO20" s="52" t="str">
        <f>structure!BO20</f>
        <v/>
      </c>
      <c r="BP20" s="5" t="str">
        <f>structure!BP20</f>
        <v/>
      </c>
      <c r="BQ20" s="9">
        <f>IF(pattes!BQ20=0,0,IF(pattes!BQ20=2,ROUNDUP(structure!BQ20/2,0),ROUNDUP(structure!BQ20/2+1,0)))</f>
        <v>5</v>
      </c>
      <c r="BR20" s="9"/>
      <c r="BS20" s="9"/>
    </row>
    <row r="21" spans="2:146" ht="21" customHeight="1" x14ac:dyDescent="0.25">
      <c r="B21" s="4" t="str">
        <f>structure!B21</f>
        <v/>
      </c>
      <c r="C21" s="50" t="str">
        <f>structure!C21</f>
        <v/>
      </c>
      <c r="D21" s="51" t="str">
        <f>structure!D21</f>
        <v/>
      </c>
      <c r="E21" s="51" t="str">
        <f>structure!E21</f>
        <v>M</v>
      </c>
      <c r="F21" s="51" t="str">
        <f>structure!F21</f>
        <v>M</v>
      </c>
      <c r="G21" s="51" t="str">
        <f>structure!G21</f>
        <v>M</v>
      </c>
      <c r="H21" s="51" t="str">
        <f>structure!H21</f>
        <v>M</v>
      </c>
      <c r="I21" s="51" t="str">
        <f>structure!I21</f>
        <v>M</v>
      </c>
      <c r="J21" s="51" t="str">
        <f>structure!J21</f>
        <v>M</v>
      </c>
      <c r="K21" s="51" t="str">
        <f>structure!K21</f>
        <v>M</v>
      </c>
      <c r="L21" s="51" t="str">
        <f>structure!L21</f>
        <v>M</v>
      </c>
      <c r="M21" s="51" t="str">
        <f>structure!M21</f>
        <v>M</v>
      </c>
      <c r="N21" s="51" t="str">
        <f>structure!N21</f>
        <v>M</v>
      </c>
      <c r="O21" s="51" t="str">
        <f>structure!O21</f>
        <v/>
      </c>
      <c r="P21" s="52" t="str">
        <f>structure!P21</f>
        <v/>
      </c>
      <c r="Q21" s="5" t="str">
        <f>structure!Q21</f>
        <v/>
      </c>
      <c r="R21" s="9">
        <f>IF(pattes!R21=0,0,IF(pattes!R21=2,ROUNDUP(structure!R21/2,0),ROUNDUP(structure!R21/2+1,0)))</f>
        <v>5</v>
      </c>
      <c r="S21" s="4" t="str">
        <f>structure!S21</f>
        <v/>
      </c>
      <c r="T21" s="50" t="str">
        <f>structure!T21</f>
        <v/>
      </c>
      <c r="U21" s="51" t="str">
        <f>structure!U21</f>
        <v/>
      </c>
      <c r="V21" s="51" t="str">
        <f>structure!V21</f>
        <v>M</v>
      </c>
      <c r="W21" s="51" t="str">
        <f>structure!W21</f>
        <v>M</v>
      </c>
      <c r="X21" s="51" t="str">
        <f>structure!X21</f>
        <v>M</v>
      </c>
      <c r="Y21" s="51" t="str">
        <f>structure!Y21</f>
        <v>M</v>
      </c>
      <c r="Z21" s="51" t="str">
        <f>structure!Z21</f>
        <v>M</v>
      </c>
      <c r="AA21" s="51" t="str">
        <f>structure!AA21</f>
        <v>M</v>
      </c>
      <c r="AB21" s="51" t="str">
        <f>structure!AB21</f>
        <v>M</v>
      </c>
      <c r="AC21" s="51" t="str">
        <f>structure!AC21</f>
        <v>M</v>
      </c>
      <c r="AD21" s="51" t="str">
        <f>structure!AD21</f>
        <v>M</v>
      </c>
      <c r="AE21" s="51" t="str">
        <f>structure!AE21</f>
        <v>M</v>
      </c>
      <c r="AF21" s="51" t="str">
        <f>structure!AF21</f>
        <v/>
      </c>
      <c r="AG21" s="52" t="str">
        <f>structure!AG21</f>
        <v/>
      </c>
      <c r="AH21" s="5" t="str">
        <f>structure!AH21</f>
        <v/>
      </c>
      <c r="AI21" s="9">
        <f>IF(pattes!AI21=0,0,IF(pattes!AI21=2,ROUNDUP(structure!AI21/2,0),ROUNDUP(structure!AI21/2+1,0)))</f>
        <v>5</v>
      </c>
      <c r="AJ21" s="4" t="str">
        <f>structure!AJ21</f>
        <v/>
      </c>
      <c r="AK21" s="50" t="str">
        <f>structure!AK21</f>
        <v/>
      </c>
      <c r="AL21" s="51" t="str">
        <f>structure!AL21</f>
        <v/>
      </c>
      <c r="AM21" s="51" t="str">
        <f>structure!AM21</f>
        <v>M</v>
      </c>
      <c r="AN21" s="51" t="str">
        <f>structure!AN21</f>
        <v>M</v>
      </c>
      <c r="AO21" s="51" t="str">
        <f>structure!AO21</f>
        <v>M</v>
      </c>
      <c r="AP21" s="51" t="str">
        <f>structure!AP21</f>
        <v>M</v>
      </c>
      <c r="AQ21" s="51" t="str">
        <f>structure!AQ21</f>
        <v>M</v>
      </c>
      <c r="AR21" s="51" t="str">
        <f>structure!AR21</f>
        <v>M</v>
      </c>
      <c r="AS21" s="51" t="str">
        <f>structure!AS21</f>
        <v>M</v>
      </c>
      <c r="AT21" s="51" t="str">
        <f>structure!AT21</f>
        <v>M</v>
      </c>
      <c r="AU21" s="51" t="str">
        <f>structure!AU21</f>
        <v>M</v>
      </c>
      <c r="AV21" s="51" t="str">
        <f>structure!AV21</f>
        <v>M</v>
      </c>
      <c r="AW21" s="51" t="str">
        <f>structure!AW21</f>
        <v/>
      </c>
      <c r="AX21" s="52" t="str">
        <f>structure!AX21</f>
        <v/>
      </c>
      <c r="AY21" s="5" t="str">
        <f>structure!AY21</f>
        <v/>
      </c>
      <c r="AZ21" s="9">
        <f>IF(pattes!AZ21=0,0,IF(pattes!AZ21=2,ROUNDUP(structure!AZ21/2,0),ROUNDUP(structure!AZ21/2+1,0)))</f>
        <v>5</v>
      </c>
      <c r="BA21" s="4" t="str">
        <f>structure!BA21</f>
        <v/>
      </c>
      <c r="BB21" s="50" t="str">
        <f>structure!BB21</f>
        <v/>
      </c>
      <c r="BC21" s="51" t="str">
        <f>structure!BC21</f>
        <v>M</v>
      </c>
      <c r="BD21" s="51" t="str">
        <f>structure!BD21</f>
        <v>M</v>
      </c>
      <c r="BE21" s="51" t="str">
        <f>structure!BE21</f>
        <v>M</v>
      </c>
      <c r="BF21" s="51" t="str">
        <f>structure!BF21</f>
        <v>M</v>
      </c>
      <c r="BG21" s="51" t="str">
        <f>structure!BG21</f>
        <v>M</v>
      </c>
      <c r="BH21" s="51" t="str">
        <f>structure!BH21</f>
        <v>M</v>
      </c>
      <c r="BI21" s="51" t="str">
        <f>structure!BI21</f>
        <v>M</v>
      </c>
      <c r="BJ21" s="51" t="str">
        <f>structure!BJ21</f>
        <v>M</v>
      </c>
      <c r="BK21" s="51" t="str">
        <f>structure!BK21</f>
        <v>M</v>
      </c>
      <c r="BL21" s="51" t="str">
        <f>structure!BL21</f>
        <v>M</v>
      </c>
      <c r="BM21" s="51" t="str">
        <f>structure!BM21</f>
        <v/>
      </c>
      <c r="BN21" s="51" t="str">
        <f>structure!BN21</f>
        <v/>
      </c>
      <c r="BO21" s="52" t="str">
        <f>structure!BO21</f>
        <v/>
      </c>
      <c r="BP21" s="5" t="str">
        <f>structure!BP21</f>
        <v/>
      </c>
      <c r="BQ21" s="9">
        <f>IF(pattes!BQ21=0,0,IF(pattes!BQ21=2,ROUNDUP(structure!BQ21/2,0),ROUNDUP(structure!BQ21/2+1,0)))</f>
        <v>5</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25">
      <c r="R25">
        <f>SUM(R17:R24)</f>
        <v>15</v>
      </c>
      <c r="AI25">
        <f>SUM(AI17:AI24)</f>
        <v>15</v>
      </c>
      <c r="AZ25">
        <f>SUM(AZ17:AZ24)</f>
        <v>15</v>
      </c>
      <c r="BQ25">
        <f>SUM(BQ17:BQ24)</f>
        <v>15</v>
      </c>
    </row>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t="str">
        <f>structure!C49</f>
        <v>M</v>
      </c>
      <c r="D49" s="51" t="str">
        <f>structure!D49</f>
        <v>M</v>
      </c>
      <c r="E49" s="51" t="str">
        <f>structure!E49</f>
        <v>M</v>
      </c>
      <c r="F49" s="51" t="str">
        <f>structure!F49</f>
        <v>M</v>
      </c>
      <c r="G49" s="51" t="str">
        <f>structure!G49</f>
        <v>M</v>
      </c>
      <c r="H49" s="51" t="str">
        <f>structure!H49</f>
        <v>M</v>
      </c>
      <c r="I49" s="51" t="str">
        <f>structure!I49</f>
        <v>M</v>
      </c>
      <c r="J49" s="51" t="str">
        <f>structure!J49</f>
        <v>M</v>
      </c>
      <c r="K49" s="51" t="str">
        <f>structure!K49</f>
        <v>M</v>
      </c>
      <c r="L49" s="51" t="str">
        <f>structure!L49</f>
        <v>M</v>
      </c>
      <c r="M49" s="51" t="str">
        <f>structure!M49</f>
        <v>M</v>
      </c>
      <c r="N49" s="51" t="str">
        <f>structure!N49</f>
        <v>M</v>
      </c>
      <c r="O49" s="51" t="str">
        <f>structure!O49</f>
        <v>M</v>
      </c>
      <c r="P49" s="51" t="str">
        <f>structure!P49</f>
        <v>M</v>
      </c>
      <c r="Q49" s="51" t="str">
        <f>structure!Q49</f>
        <v>M</v>
      </c>
      <c r="R49" s="51" t="str">
        <f>structure!R49</f>
        <v>M</v>
      </c>
      <c r="S49" s="51" t="str">
        <f>structure!S49</f>
        <v>M</v>
      </c>
      <c r="T49" s="51" t="str">
        <f>structure!T49</f>
        <v>M</v>
      </c>
      <c r="U49" s="51" t="str">
        <f>structure!U49</f>
        <v>M</v>
      </c>
      <c r="V49" s="51" t="str">
        <f>structure!V49</f>
        <v>M</v>
      </c>
      <c r="W49" s="51" t="str">
        <f>structure!W49</f>
        <v>M</v>
      </c>
      <c r="X49" s="51" t="str">
        <f>structure!X49</f>
        <v>M</v>
      </c>
      <c r="Y49" s="51" t="str">
        <f>structure!Y49</f>
        <v>M</v>
      </c>
      <c r="Z49" s="51" t="str">
        <f>structure!Z49</f>
        <v>M</v>
      </c>
      <c r="AA49" s="51" t="str">
        <f>structure!AA49</f>
        <v>M</v>
      </c>
      <c r="AB49" s="51" t="str">
        <f>structure!AB49</f>
        <v>M</v>
      </c>
      <c r="AC49" s="51" t="str">
        <f>structure!AC49</f>
        <v>M</v>
      </c>
      <c r="AD49" s="51" t="str">
        <f>structure!AD49</f>
        <v>M</v>
      </c>
      <c r="AE49" s="51" t="str">
        <f>structure!AE49</f>
        <v>M</v>
      </c>
      <c r="AF49" s="51" t="str">
        <f>structure!AF49</f>
        <v>M</v>
      </c>
      <c r="AG49" s="51" t="str">
        <f>structure!AG49</f>
        <v>M</v>
      </c>
      <c r="AH49" s="51" t="str">
        <f>structure!AH49</f>
        <v>M</v>
      </c>
      <c r="AI49" s="51" t="str">
        <f>structure!AI49</f>
        <v>M</v>
      </c>
      <c r="AJ49" s="51" t="str">
        <f>structure!AJ49</f>
        <v>M</v>
      </c>
      <c r="AK49" s="51" t="str">
        <f>structure!AK49</f>
        <v>M</v>
      </c>
      <c r="AL49" s="51" t="str">
        <f>structure!AL49</f>
        <v>M</v>
      </c>
      <c r="AM49" s="51" t="str">
        <f>structure!AM49</f>
        <v>M</v>
      </c>
      <c r="AN49" s="51" t="str">
        <f>structure!AN49</f>
        <v>M</v>
      </c>
      <c r="AO49" s="51" t="str">
        <f>structure!AO49</f>
        <v>M</v>
      </c>
      <c r="AP49" s="51" t="str">
        <f>structure!AP49</f>
        <v>M</v>
      </c>
      <c r="AQ49" s="51" t="str">
        <f>structure!AQ49</f>
        <v>M</v>
      </c>
      <c r="AR49" s="51" t="str">
        <f>structure!AR49</f>
        <v>M</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21</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t="str">
        <f>structure!C50</f>
        <v>M</v>
      </c>
      <c r="D50" s="51" t="str">
        <f>structure!D50</f>
        <v>M</v>
      </c>
      <c r="E50" s="51" t="str">
        <f>structure!E50</f>
        <v>M</v>
      </c>
      <c r="F50" s="51" t="str">
        <f>structure!F50</f>
        <v>M</v>
      </c>
      <c r="G50" s="51" t="str">
        <f>structure!G50</f>
        <v>M</v>
      </c>
      <c r="H50" s="51" t="str">
        <f>structure!H50</f>
        <v>M</v>
      </c>
      <c r="I50" s="51" t="str">
        <f>structure!I50</f>
        <v>M</v>
      </c>
      <c r="J50" s="51" t="str">
        <f>structure!J50</f>
        <v>M</v>
      </c>
      <c r="K50" s="51" t="str">
        <f>structure!K50</f>
        <v>M</v>
      </c>
      <c r="L50" s="51" t="str">
        <f>structure!L50</f>
        <v>M</v>
      </c>
      <c r="M50" s="51" t="str">
        <f>structure!M50</f>
        <v>M</v>
      </c>
      <c r="N50" s="51" t="str">
        <f>structure!N50</f>
        <v>M</v>
      </c>
      <c r="O50" s="51" t="str">
        <f>structure!O50</f>
        <v>M</v>
      </c>
      <c r="P50" s="51" t="str">
        <f>structure!P50</f>
        <v>M</v>
      </c>
      <c r="Q50" s="51" t="str">
        <f>structure!Q50</f>
        <v>M</v>
      </c>
      <c r="R50" s="51" t="str">
        <f>structure!R50</f>
        <v>M</v>
      </c>
      <c r="S50" s="51" t="str">
        <f>structure!S50</f>
        <v>M</v>
      </c>
      <c r="T50" s="51" t="str">
        <f>structure!T50</f>
        <v>M</v>
      </c>
      <c r="U50" s="51" t="str">
        <f>structure!U50</f>
        <v>M</v>
      </c>
      <c r="V50" s="51" t="str">
        <f>structure!V50</f>
        <v>M</v>
      </c>
      <c r="W50" s="51" t="str">
        <f>structure!W50</f>
        <v>M</v>
      </c>
      <c r="X50" s="51" t="str">
        <f>structure!X50</f>
        <v>M</v>
      </c>
      <c r="Y50" s="51" t="str">
        <f>structure!Y50</f>
        <v>M</v>
      </c>
      <c r="Z50" s="51" t="str">
        <f>structure!Z50</f>
        <v>M</v>
      </c>
      <c r="AA50" s="51" t="str">
        <f>structure!AA50</f>
        <v>M</v>
      </c>
      <c r="AB50" s="51" t="str">
        <f>structure!AB50</f>
        <v>M</v>
      </c>
      <c r="AC50" s="51" t="str">
        <f>structure!AC50</f>
        <v>M</v>
      </c>
      <c r="AD50" s="51" t="str">
        <f>structure!AD50</f>
        <v>M</v>
      </c>
      <c r="AE50" s="51" t="str">
        <f>structure!AE50</f>
        <v>M</v>
      </c>
      <c r="AF50" s="51" t="str">
        <f>structure!AF50</f>
        <v>M</v>
      </c>
      <c r="AG50" s="51" t="str">
        <f>structure!AG50</f>
        <v>M</v>
      </c>
      <c r="AH50" s="51" t="str">
        <f>structure!AH50</f>
        <v>M</v>
      </c>
      <c r="AI50" s="51" t="str">
        <f>structure!AI50</f>
        <v>M</v>
      </c>
      <c r="AJ50" s="51" t="str">
        <f>structure!AJ50</f>
        <v>M</v>
      </c>
      <c r="AK50" s="51" t="str">
        <f>structure!AK50</f>
        <v>M</v>
      </c>
      <c r="AL50" s="51" t="str">
        <f>structure!AL50</f>
        <v>M</v>
      </c>
      <c r="AM50" s="51" t="str">
        <f>structure!AM50</f>
        <v>M</v>
      </c>
      <c r="AN50" s="51" t="str">
        <f>structure!AN50</f>
        <v>M</v>
      </c>
      <c r="AO50" s="51" t="str">
        <f>structure!AO50</f>
        <v>M</v>
      </c>
      <c r="AP50" s="51" t="str">
        <f>structure!AP50</f>
        <v>M</v>
      </c>
      <c r="AQ50" s="51" t="str">
        <f>structure!AQ50</f>
        <v>M</v>
      </c>
      <c r="AR50" s="51" t="str">
        <f>structure!AR50</f>
        <v>M</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21</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M</v>
      </c>
      <c r="D51" s="51" t="str">
        <f>structure!D51</f>
        <v>M</v>
      </c>
      <c r="E51" s="51" t="str">
        <f>structure!E51</f>
        <v>M</v>
      </c>
      <c r="F51" s="51" t="str">
        <f>structure!F51</f>
        <v>M</v>
      </c>
      <c r="G51" s="51" t="str">
        <f>structure!G51</f>
        <v>M</v>
      </c>
      <c r="H51" s="51" t="str">
        <f>structure!H51</f>
        <v>M</v>
      </c>
      <c r="I51" s="51" t="str">
        <f>structure!I51</f>
        <v>M</v>
      </c>
      <c r="J51" s="51" t="str">
        <f>structure!J51</f>
        <v>M</v>
      </c>
      <c r="K51" s="51" t="str">
        <f>structure!K51</f>
        <v>M</v>
      </c>
      <c r="L51" s="51" t="str">
        <f>structure!L51</f>
        <v>M</v>
      </c>
      <c r="M51" s="51" t="str">
        <f>structure!M51</f>
        <v>M</v>
      </c>
      <c r="N51" s="51" t="str">
        <f>structure!N51</f>
        <v>M</v>
      </c>
      <c r="O51" s="51" t="str">
        <f>structure!O51</f>
        <v>M</v>
      </c>
      <c r="P51" s="51" t="str">
        <f>structure!P51</f>
        <v>M</v>
      </c>
      <c r="Q51" s="51" t="str">
        <f>structure!Q51</f>
        <v>M</v>
      </c>
      <c r="R51" s="51" t="str">
        <f>structure!R51</f>
        <v>M</v>
      </c>
      <c r="S51" s="51" t="str">
        <f>structure!S51</f>
        <v>M</v>
      </c>
      <c r="T51" s="51" t="str">
        <f>structure!T51</f>
        <v>M</v>
      </c>
      <c r="U51" s="51" t="str">
        <f>structure!U51</f>
        <v>M</v>
      </c>
      <c r="V51" s="51" t="str">
        <f>structure!V51</f>
        <v>M</v>
      </c>
      <c r="W51" s="51" t="str">
        <f>structure!W51</f>
        <v>M</v>
      </c>
      <c r="X51" s="51" t="str">
        <f>structure!X51</f>
        <v>M</v>
      </c>
      <c r="Y51" s="51" t="str">
        <f>structure!Y51</f>
        <v>M</v>
      </c>
      <c r="Z51" s="51" t="str">
        <f>structure!Z51</f>
        <v>M</v>
      </c>
      <c r="AA51" s="51" t="str">
        <f>structure!AA51</f>
        <v>M</v>
      </c>
      <c r="AB51" s="51" t="str">
        <f>structure!AB51</f>
        <v>M</v>
      </c>
      <c r="AC51" s="51" t="str">
        <f>structure!AC51</f>
        <v>M</v>
      </c>
      <c r="AD51" s="51" t="str">
        <f>structure!AD51</f>
        <v>M</v>
      </c>
      <c r="AE51" s="51" t="str">
        <f>structure!AE51</f>
        <v>M</v>
      </c>
      <c r="AF51" s="51" t="str">
        <f>structure!AF51</f>
        <v>M</v>
      </c>
      <c r="AG51" s="51" t="str">
        <f>structure!AG51</f>
        <v>M</v>
      </c>
      <c r="AH51" s="51" t="str">
        <f>structure!AH51</f>
        <v>M</v>
      </c>
      <c r="AI51" s="51" t="str">
        <f>structure!AI51</f>
        <v>M</v>
      </c>
      <c r="AJ51" s="51" t="str">
        <f>structure!AJ51</f>
        <v>M</v>
      </c>
      <c r="AK51" s="51" t="str">
        <f>structure!AK51</f>
        <v>M</v>
      </c>
      <c r="AL51" s="51" t="str">
        <f>structure!AL51</f>
        <v>M</v>
      </c>
      <c r="AM51" s="51" t="str">
        <f>structure!AM51</f>
        <v>M</v>
      </c>
      <c r="AN51" s="51" t="str">
        <f>structure!AN51</f>
        <v>M</v>
      </c>
      <c r="AO51" s="51" t="str">
        <f>structure!AO51</f>
        <v>M</v>
      </c>
      <c r="AP51" s="51" t="str">
        <f>structure!AP51</f>
        <v>M</v>
      </c>
      <c r="AQ51" s="51" t="str">
        <f>structure!AQ51</f>
        <v>M</v>
      </c>
      <c r="AR51" s="51" t="str">
        <f>structure!AR51</f>
        <v>M</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21</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f>SUM(DF30:DF52)</f>
        <v>63</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J14" sqref="AJ14"/>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1" ht="21" customHeight="1" x14ac:dyDescent="0.25">
      <c r="B1" t="s">
        <v>47</v>
      </c>
    </row>
    <row r="2" spans="1:71"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1"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1"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25">
      <c r="A6" s="11"/>
      <c r="B6" s="4" t="str">
        <f>structure!B6</f>
        <v/>
      </c>
      <c r="C6" s="50" t="str">
        <f>structure!C6</f>
        <v/>
      </c>
      <c r="D6" s="51" t="str">
        <f>structure!D6</f>
        <v/>
      </c>
      <c r="E6" s="51" t="str">
        <f>structure!E6</f>
        <v/>
      </c>
      <c r="F6" s="51" t="str">
        <f>structure!F6</f>
        <v/>
      </c>
      <c r="G6" s="51" t="str">
        <f>structure!G6</f>
        <v/>
      </c>
      <c r="H6" s="51" t="str">
        <f>structure!H6</f>
        <v>M</v>
      </c>
      <c r="I6" s="51" t="str">
        <f>structure!I6</f>
        <v>M</v>
      </c>
      <c r="J6" s="51" t="str">
        <f>structure!J6</f>
        <v>M</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2</v>
      </c>
      <c r="S6" s="4" t="str">
        <f>structure!S6</f>
        <v/>
      </c>
      <c r="T6" s="50" t="str">
        <f>structure!T6</f>
        <v/>
      </c>
      <c r="U6" s="51" t="str">
        <f>structure!U6</f>
        <v/>
      </c>
      <c r="V6" s="51" t="str">
        <f>structure!V6</f>
        <v/>
      </c>
      <c r="W6" s="51" t="str">
        <f>structure!W6</f>
        <v/>
      </c>
      <c r="X6" s="51" t="str">
        <f>structure!X6</f>
        <v>M</v>
      </c>
      <c r="Y6" s="51" t="str">
        <f>structure!Y6</f>
        <v>M</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1</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M</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M</v>
      </c>
      <c r="Y7" s="51" t="str">
        <f>structure!Y7</f>
        <v>M</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1</v>
      </c>
      <c r="AJ7" s="4" t="str">
        <f>structure!AJ7</f>
        <v/>
      </c>
      <c r="AK7" s="50" t="str">
        <f>structure!AK7</f>
        <v/>
      </c>
      <c r="AL7" s="51" t="str">
        <f>structure!AL7</f>
        <v>M</v>
      </c>
      <c r="AM7" s="51" t="str">
        <f>structure!AM7</f>
        <v>M</v>
      </c>
      <c r="AN7" s="51" t="str">
        <f>structure!AN7</f>
        <v>M</v>
      </c>
      <c r="AO7" s="51" t="str">
        <f>structure!AO7</f>
        <v>M</v>
      </c>
      <c r="AP7" s="51" t="str">
        <f>structure!AP7</f>
        <v>M</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4</v>
      </c>
      <c r="BA7" s="4" t="str">
        <f>structure!BA7</f>
        <v/>
      </c>
      <c r="BB7" s="50" t="str">
        <f>structure!BB7</f>
        <v/>
      </c>
      <c r="BC7" s="51" t="str">
        <f>structure!BC7</f>
        <v>M</v>
      </c>
      <c r="BD7" s="51" t="str">
        <f>structure!BD7</f>
        <v>M</v>
      </c>
      <c r="BE7" s="51" t="str">
        <f>structure!BE7</f>
        <v>M</v>
      </c>
      <c r="BF7" s="51" t="str">
        <f>structure!BF7</f>
        <v>M</v>
      </c>
      <c r="BG7" s="51" t="str">
        <f>structure!BG7</f>
        <v>M</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4</v>
      </c>
      <c r="BR7" s="9"/>
      <c r="BS7" s="9"/>
    </row>
    <row r="8" spans="1:71"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M</v>
      </c>
      <c r="AM8" s="51" t="str">
        <f>structure!AM8</f>
        <v>M</v>
      </c>
      <c r="AN8" s="51" t="str">
        <f>structure!AN8</f>
        <v>M</v>
      </c>
      <c r="AO8" s="51" t="str">
        <f>structure!AO8</f>
        <v>M</v>
      </c>
      <c r="AP8" s="51" t="str">
        <f>structure!AP8</f>
        <v>M</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4</v>
      </c>
      <c r="BA8" s="4" t="str">
        <f>structure!BA8</f>
        <v/>
      </c>
      <c r="BB8" s="50" t="str">
        <f>structure!BB8</f>
        <v/>
      </c>
      <c r="BC8" s="51" t="str">
        <f>structure!BC8</f>
        <v>M</v>
      </c>
      <c r="BD8" s="51" t="str">
        <f>structure!BD8</f>
        <v>M</v>
      </c>
      <c r="BE8" s="51" t="str">
        <f>structure!BE8</f>
        <v>M</v>
      </c>
      <c r="BF8" s="51" t="str">
        <f>structure!BF8</f>
        <v>M</v>
      </c>
      <c r="BG8" s="51" t="str">
        <f>structure!BG8</f>
        <v>M</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4</v>
      </c>
      <c r="BR8" s="9"/>
      <c r="BS8" s="9"/>
    </row>
    <row r="9" spans="1:71"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M</v>
      </c>
      <c r="AM9" s="51" t="str">
        <f>structure!AM9</f>
        <v>M</v>
      </c>
      <c r="AN9" s="51" t="str">
        <f>structure!AN9</f>
        <v>M</v>
      </c>
      <c r="AO9" s="51" t="str">
        <f>structure!AO9</f>
        <v>M</v>
      </c>
      <c r="AP9" s="51" t="str">
        <f>structure!AP9</f>
        <v>M</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4</v>
      </c>
      <c r="BA9" s="4" t="str">
        <f>structure!BA9</f>
        <v/>
      </c>
      <c r="BB9" s="50" t="str">
        <f>structure!BB9</f>
        <v/>
      </c>
      <c r="BC9" s="51" t="str">
        <f>structure!BC9</f>
        <v>M</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25">
      <c r="A12" s="11"/>
      <c r="R12">
        <f>SUM(R4:R11)</f>
        <v>2</v>
      </c>
      <c r="AI12">
        <f>SUM(AI4:AI11)</f>
        <v>2</v>
      </c>
      <c r="AZ12">
        <f>SUM(AZ4:AZ11)</f>
        <v>12</v>
      </c>
      <c r="BQ12">
        <f>SUM(BQ4:BQ11)</f>
        <v>8</v>
      </c>
    </row>
    <row r="13" spans="1:71" ht="21" customHeight="1" x14ac:dyDescent="0.25">
      <c r="A13" s="11"/>
    </row>
    <row r="14" spans="1:71" ht="21" customHeight="1" x14ac:dyDescent="0.25">
      <c r="A14" s="11"/>
    </row>
    <row r="15" spans="1:71"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1"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25">
      <c r="B19" s="4" t="str">
        <f>structure!B19</f>
        <v/>
      </c>
      <c r="C19" s="50" t="str">
        <f>structure!C19</f>
        <v/>
      </c>
      <c r="D19" s="51" t="str">
        <f>structure!D19</f>
        <v/>
      </c>
      <c r="E19" s="51" t="str">
        <f>structure!E19</f>
        <v>M</v>
      </c>
      <c r="F19" s="51" t="str">
        <f>structure!F19</f>
        <v>M</v>
      </c>
      <c r="G19" s="51" t="str">
        <f>structure!G19</f>
        <v>M</v>
      </c>
      <c r="H19" s="51" t="str">
        <f>structure!H19</f>
        <v>M</v>
      </c>
      <c r="I19" s="51" t="str">
        <f>structure!I19</f>
        <v>M</v>
      </c>
      <c r="J19" s="51" t="str">
        <f>structure!J19</f>
        <v>M</v>
      </c>
      <c r="K19" s="51" t="str">
        <f>structure!K19</f>
        <v>M</v>
      </c>
      <c r="L19" s="51" t="str">
        <f>structure!L19</f>
        <v>M</v>
      </c>
      <c r="M19" s="51" t="str">
        <f>structure!M19</f>
        <v>M</v>
      </c>
      <c r="N19" s="51" t="str">
        <f>structure!N19</f>
        <v>M</v>
      </c>
      <c r="O19" s="51" t="str">
        <f>structure!O19</f>
        <v/>
      </c>
      <c r="P19" s="52" t="str">
        <f>structure!P19</f>
        <v/>
      </c>
      <c r="Q19" s="5" t="str">
        <f>structure!Q19</f>
        <v/>
      </c>
      <c r="R19" s="9">
        <f>IF(pattes!R19=0,0,IF(pattes!R19=2,structure!R19-1,structure!R19-2))</f>
        <v>9</v>
      </c>
      <c r="S19" s="4" t="str">
        <f>structure!S19</f>
        <v/>
      </c>
      <c r="T19" s="50" t="str">
        <f>structure!T19</f>
        <v/>
      </c>
      <c r="U19" s="51" t="str">
        <f>structure!U19</f>
        <v/>
      </c>
      <c r="V19" s="51" t="str">
        <f>structure!V19</f>
        <v>M</v>
      </c>
      <c r="W19" s="51" t="str">
        <f>structure!W19</f>
        <v>M</v>
      </c>
      <c r="X19" s="51" t="str">
        <f>structure!X19</f>
        <v>M</v>
      </c>
      <c r="Y19" s="51" t="str">
        <f>structure!Y19</f>
        <v>M</v>
      </c>
      <c r="Z19" s="51" t="str">
        <f>structure!Z19</f>
        <v>M</v>
      </c>
      <c r="AA19" s="51" t="str">
        <f>structure!AA19</f>
        <v>M</v>
      </c>
      <c r="AB19" s="51" t="str">
        <f>structure!AB19</f>
        <v>M</v>
      </c>
      <c r="AC19" s="51" t="str">
        <f>structure!AC19</f>
        <v>M</v>
      </c>
      <c r="AD19" s="51" t="str">
        <f>structure!AD19</f>
        <v>M</v>
      </c>
      <c r="AE19" s="51" t="str">
        <f>structure!AE19</f>
        <v>M</v>
      </c>
      <c r="AF19" s="51" t="str">
        <f>structure!AF19</f>
        <v/>
      </c>
      <c r="AG19" s="52" t="str">
        <f>structure!AG19</f>
        <v/>
      </c>
      <c r="AH19" s="5" t="str">
        <f>structure!AH19</f>
        <v/>
      </c>
      <c r="AI19" s="9">
        <f>IF(pattes!AI19=0,0,IF(pattes!AI19=2,structure!AI19-1,structure!AI19-2))</f>
        <v>9</v>
      </c>
      <c r="AJ19" s="4" t="str">
        <f>structure!AJ19</f>
        <v/>
      </c>
      <c r="AK19" s="50" t="str">
        <f>structure!AK19</f>
        <v/>
      </c>
      <c r="AL19" s="51" t="str">
        <f>structure!AL19</f>
        <v/>
      </c>
      <c r="AM19" s="51" t="str">
        <f>structure!AM19</f>
        <v>M</v>
      </c>
      <c r="AN19" s="51" t="str">
        <f>structure!AN19</f>
        <v>M</v>
      </c>
      <c r="AO19" s="51" t="str">
        <f>structure!AO19</f>
        <v>M</v>
      </c>
      <c r="AP19" s="51" t="str">
        <f>structure!AP19</f>
        <v>M</v>
      </c>
      <c r="AQ19" s="51" t="str">
        <f>structure!AQ19</f>
        <v>M</v>
      </c>
      <c r="AR19" s="51" t="str">
        <f>structure!AR19</f>
        <v>M</v>
      </c>
      <c r="AS19" s="51" t="str">
        <f>structure!AS19</f>
        <v>M</v>
      </c>
      <c r="AT19" s="51" t="str">
        <f>structure!AT19</f>
        <v>M</v>
      </c>
      <c r="AU19" s="51" t="str">
        <f>structure!AU19</f>
        <v>M</v>
      </c>
      <c r="AV19" s="51" t="str">
        <f>structure!AV19</f>
        <v>M</v>
      </c>
      <c r="AW19" s="51" t="str">
        <f>structure!AW19</f>
        <v/>
      </c>
      <c r="AX19" s="52" t="str">
        <f>structure!AX19</f>
        <v/>
      </c>
      <c r="AY19" s="5" t="str">
        <f>structure!AY19</f>
        <v/>
      </c>
      <c r="AZ19" s="9">
        <f>IF(pattes!AZ19=0,0,IF(pattes!AZ19=2,structure!AZ19-1,structure!AZ19-2))</f>
        <v>9</v>
      </c>
      <c r="BA19" s="4" t="str">
        <f>structure!BA19</f>
        <v/>
      </c>
      <c r="BB19" s="50" t="str">
        <f>structure!BB19</f>
        <v/>
      </c>
      <c r="BC19" s="51" t="str">
        <f>structure!BC19</f>
        <v>M</v>
      </c>
      <c r="BD19" s="51" t="str">
        <f>structure!BD19</f>
        <v>M</v>
      </c>
      <c r="BE19" s="51" t="str">
        <f>structure!BE19</f>
        <v>M</v>
      </c>
      <c r="BF19" s="51" t="str">
        <f>structure!BF19</f>
        <v>M</v>
      </c>
      <c r="BG19" s="51" t="str">
        <f>structure!BG19</f>
        <v>M</v>
      </c>
      <c r="BH19" s="51" t="str">
        <f>structure!BH19</f>
        <v>M</v>
      </c>
      <c r="BI19" s="51" t="str">
        <f>structure!BI19</f>
        <v>M</v>
      </c>
      <c r="BJ19" s="51" t="str">
        <f>structure!BJ19</f>
        <v>M</v>
      </c>
      <c r="BK19" s="51" t="str">
        <f>structure!BK19</f>
        <v>M</v>
      </c>
      <c r="BL19" s="51" t="str">
        <f>structure!BL19</f>
        <v>M</v>
      </c>
      <c r="BM19" s="51" t="str">
        <f>structure!BM19</f>
        <v/>
      </c>
      <c r="BN19" s="51" t="str">
        <f>structure!BN19</f>
        <v/>
      </c>
      <c r="BO19" s="52" t="str">
        <f>structure!BO19</f>
        <v/>
      </c>
      <c r="BP19" s="5" t="str">
        <f>structure!BP19</f>
        <v/>
      </c>
      <c r="BQ19" s="9">
        <f>IF(pattes!BQ19=0,0,IF(pattes!BQ19=2,structure!BQ19-1,structure!BQ19-2))</f>
        <v>9</v>
      </c>
      <c r="BR19" s="9"/>
      <c r="BS19" s="9"/>
    </row>
    <row r="20" spans="2:146" ht="21" customHeight="1" x14ac:dyDescent="0.25">
      <c r="B20" s="4" t="str">
        <f>structure!B20</f>
        <v/>
      </c>
      <c r="C20" s="50" t="str">
        <f>structure!C20</f>
        <v/>
      </c>
      <c r="D20" s="51" t="str">
        <f>structure!D20</f>
        <v/>
      </c>
      <c r="E20" s="51" t="str">
        <f>structure!E20</f>
        <v>M</v>
      </c>
      <c r="F20" s="51" t="str">
        <f>structure!F20</f>
        <v>M</v>
      </c>
      <c r="G20" s="51" t="str">
        <f>structure!G20</f>
        <v>M</v>
      </c>
      <c r="H20" s="51" t="str">
        <f>structure!H20</f>
        <v>M</v>
      </c>
      <c r="I20" s="51" t="str">
        <f>structure!I20</f>
        <v>M</v>
      </c>
      <c r="J20" s="51" t="str">
        <f>structure!J20</f>
        <v>M</v>
      </c>
      <c r="K20" s="51" t="str">
        <f>structure!K20</f>
        <v>M</v>
      </c>
      <c r="L20" s="51" t="str">
        <f>structure!L20</f>
        <v>M</v>
      </c>
      <c r="M20" s="51" t="str">
        <f>structure!M20</f>
        <v>M</v>
      </c>
      <c r="N20" s="51" t="str">
        <f>structure!N20</f>
        <v>M</v>
      </c>
      <c r="O20" s="51" t="str">
        <f>structure!O20</f>
        <v/>
      </c>
      <c r="P20" s="52" t="str">
        <f>structure!P20</f>
        <v/>
      </c>
      <c r="Q20" s="5" t="str">
        <f>structure!Q20</f>
        <v/>
      </c>
      <c r="R20" s="9">
        <f>IF(pattes!R20=0,0,IF(pattes!R20=2,structure!R20-1,structure!R20-2))</f>
        <v>9</v>
      </c>
      <c r="S20" s="4" t="str">
        <f>structure!S20</f>
        <v/>
      </c>
      <c r="T20" s="50" t="str">
        <f>structure!T20</f>
        <v/>
      </c>
      <c r="U20" s="51" t="str">
        <f>structure!U20</f>
        <v/>
      </c>
      <c r="V20" s="51" t="str">
        <f>structure!V20</f>
        <v>M</v>
      </c>
      <c r="W20" s="51" t="str">
        <f>structure!W20</f>
        <v>M</v>
      </c>
      <c r="X20" s="51" t="str">
        <f>structure!X20</f>
        <v>M</v>
      </c>
      <c r="Y20" s="51" t="str">
        <f>structure!Y20</f>
        <v>M</v>
      </c>
      <c r="Z20" s="51" t="str">
        <f>structure!Z20</f>
        <v>M</v>
      </c>
      <c r="AA20" s="51" t="str">
        <f>structure!AA20</f>
        <v>M</v>
      </c>
      <c r="AB20" s="51" t="str">
        <f>structure!AB20</f>
        <v>M</v>
      </c>
      <c r="AC20" s="51" t="str">
        <f>structure!AC20</f>
        <v>M</v>
      </c>
      <c r="AD20" s="51" t="str">
        <f>structure!AD20</f>
        <v>M</v>
      </c>
      <c r="AE20" s="51" t="str">
        <f>structure!AE20</f>
        <v>M</v>
      </c>
      <c r="AF20" s="51" t="str">
        <f>structure!AF20</f>
        <v/>
      </c>
      <c r="AG20" s="52" t="str">
        <f>structure!AG20</f>
        <v/>
      </c>
      <c r="AH20" s="5" t="str">
        <f>structure!AH20</f>
        <v/>
      </c>
      <c r="AI20" s="9">
        <f>IF(pattes!AI20=0,0,IF(pattes!AI20=2,structure!AI20-1,structure!AI20-2))</f>
        <v>9</v>
      </c>
      <c r="AJ20" s="4" t="str">
        <f>structure!AJ20</f>
        <v/>
      </c>
      <c r="AK20" s="50" t="str">
        <f>structure!AK20</f>
        <v/>
      </c>
      <c r="AL20" s="51" t="str">
        <f>structure!AL20</f>
        <v/>
      </c>
      <c r="AM20" s="51" t="str">
        <f>structure!AM20</f>
        <v>M</v>
      </c>
      <c r="AN20" s="51" t="str">
        <f>structure!AN20</f>
        <v>M</v>
      </c>
      <c r="AO20" s="51" t="str">
        <f>structure!AO20</f>
        <v>M</v>
      </c>
      <c r="AP20" s="51" t="str">
        <f>structure!AP20</f>
        <v>M</v>
      </c>
      <c r="AQ20" s="51" t="str">
        <f>structure!AQ20</f>
        <v>M</v>
      </c>
      <c r="AR20" s="51" t="str">
        <f>structure!AR20</f>
        <v>M</v>
      </c>
      <c r="AS20" s="51" t="str">
        <f>structure!AS20</f>
        <v>M</v>
      </c>
      <c r="AT20" s="51" t="str">
        <f>structure!AT20</f>
        <v>M</v>
      </c>
      <c r="AU20" s="51" t="str">
        <f>structure!AU20</f>
        <v>M</v>
      </c>
      <c r="AV20" s="51" t="str">
        <f>structure!AV20</f>
        <v>M</v>
      </c>
      <c r="AW20" s="51" t="str">
        <f>structure!AW20</f>
        <v/>
      </c>
      <c r="AX20" s="52" t="str">
        <f>structure!AX20</f>
        <v/>
      </c>
      <c r="AY20" s="5" t="str">
        <f>structure!AY20</f>
        <v/>
      </c>
      <c r="AZ20" s="9">
        <f>IF(pattes!AZ20=0,0,IF(pattes!AZ20=2,structure!AZ20-1,structure!AZ20-2))</f>
        <v>9</v>
      </c>
      <c r="BA20" s="4" t="str">
        <f>structure!BA20</f>
        <v/>
      </c>
      <c r="BB20" s="50" t="str">
        <f>structure!BB20</f>
        <v/>
      </c>
      <c r="BC20" s="51" t="str">
        <f>structure!BC20</f>
        <v>M</v>
      </c>
      <c r="BD20" s="51" t="str">
        <f>structure!BD20</f>
        <v>M</v>
      </c>
      <c r="BE20" s="51" t="str">
        <f>structure!BE20</f>
        <v>M</v>
      </c>
      <c r="BF20" s="51" t="str">
        <f>structure!BF20</f>
        <v>M</v>
      </c>
      <c r="BG20" s="51" t="str">
        <f>structure!BG20</f>
        <v>M</v>
      </c>
      <c r="BH20" s="51" t="str">
        <f>structure!BH20</f>
        <v>M</v>
      </c>
      <c r="BI20" s="51" t="str">
        <f>structure!BI20</f>
        <v>M</v>
      </c>
      <c r="BJ20" s="51" t="str">
        <f>structure!BJ20</f>
        <v>M</v>
      </c>
      <c r="BK20" s="51" t="str">
        <f>structure!BK20</f>
        <v>M</v>
      </c>
      <c r="BL20" s="51" t="str">
        <f>structure!BL20</f>
        <v>M</v>
      </c>
      <c r="BM20" s="51" t="str">
        <f>structure!BM20</f>
        <v/>
      </c>
      <c r="BN20" s="51" t="str">
        <f>structure!BN20</f>
        <v/>
      </c>
      <c r="BO20" s="52" t="str">
        <f>structure!BO20</f>
        <v/>
      </c>
      <c r="BP20" s="5" t="str">
        <f>structure!BP20</f>
        <v/>
      </c>
      <c r="BQ20" s="9">
        <f>IF(pattes!BQ20=0,0,IF(pattes!BQ20=2,structure!BQ20-1,structure!BQ20-2))</f>
        <v>9</v>
      </c>
      <c r="BR20" s="9"/>
      <c r="BS20" s="9"/>
    </row>
    <row r="21" spans="2:146" ht="21" customHeight="1" x14ac:dyDescent="0.25">
      <c r="B21" s="4" t="str">
        <f>structure!B21</f>
        <v/>
      </c>
      <c r="C21" s="50" t="str">
        <f>structure!C21</f>
        <v/>
      </c>
      <c r="D21" s="51" t="str">
        <f>structure!D21</f>
        <v/>
      </c>
      <c r="E21" s="51" t="str">
        <f>structure!E21</f>
        <v>M</v>
      </c>
      <c r="F21" s="51" t="str">
        <f>structure!F21</f>
        <v>M</v>
      </c>
      <c r="G21" s="51" t="str">
        <f>structure!G21</f>
        <v>M</v>
      </c>
      <c r="H21" s="51" t="str">
        <f>structure!H21</f>
        <v>M</v>
      </c>
      <c r="I21" s="51" t="str">
        <f>structure!I21</f>
        <v>M</v>
      </c>
      <c r="J21" s="51" t="str">
        <f>structure!J21</f>
        <v>M</v>
      </c>
      <c r="K21" s="51" t="str">
        <f>structure!K21</f>
        <v>M</v>
      </c>
      <c r="L21" s="51" t="str">
        <f>structure!L21</f>
        <v>M</v>
      </c>
      <c r="M21" s="51" t="str">
        <f>structure!M21</f>
        <v>M</v>
      </c>
      <c r="N21" s="51" t="str">
        <f>structure!N21</f>
        <v>M</v>
      </c>
      <c r="O21" s="51" t="str">
        <f>structure!O21</f>
        <v/>
      </c>
      <c r="P21" s="52" t="str">
        <f>structure!P21</f>
        <v/>
      </c>
      <c r="Q21" s="5" t="str">
        <f>structure!Q21</f>
        <v/>
      </c>
      <c r="R21" s="9">
        <f>IF(pattes!R21=0,0,IF(pattes!R21=2,structure!R21-1,structure!R21-2))</f>
        <v>9</v>
      </c>
      <c r="S21" s="4" t="str">
        <f>structure!S21</f>
        <v/>
      </c>
      <c r="T21" s="50" t="str">
        <f>structure!T21</f>
        <v/>
      </c>
      <c r="U21" s="51" t="str">
        <f>structure!U21</f>
        <v/>
      </c>
      <c r="V21" s="51" t="str">
        <f>structure!V21</f>
        <v>M</v>
      </c>
      <c r="W21" s="51" t="str">
        <f>structure!W21</f>
        <v>M</v>
      </c>
      <c r="X21" s="51" t="str">
        <f>structure!X21</f>
        <v>M</v>
      </c>
      <c r="Y21" s="51" t="str">
        <f>structure!Y21</f>
        <v>M</v>
      </c>
      <c r="Z21" s="51" t="str">
        <f>structure!Z21</f>
        <v>M</v>
      </c>
      <c r="AA21" s="51" t="str">
        <f>structure!AA21</f>
        <v>M</v>
      </c>
      <c r="AB21" s="51" t="str">
        <f>structure!AB21</f>
        <v>M</v>
      </c>
      <c r="AC21" s="51" t="str">
        <f>structure!AC21</f>
        <v>M</v>
      </c>
      <c r="AD21" s="51" t="str">
        <f>structure!AD21</f>
        <v>M</v>
      </c>
      <c r="AE21" s="51" t="str">
        <f>structure!AE21</f>
        <v>M</v>
      </c>
      <c r="AF21" s="51" t="str">
        <f>structure!AF21</f>
        <v/>
      </c>
      <c r="AG21" s="52" t="str">
        <f>structure!AG21</f>
        <v/>
      </c>
      <c r="AH21" s="5" t="str">
        <f>structure!AH21</f>
        <v/>
      </c>
      <c r="AI21" s="9">
        <f>IF(pattes!AI21=0,0,IF(pattes!AI21=2,structure!AI21-1,structure!AI21-2))</f>
        <v>9</v>
      </c>
      <c r="AJ21" s="4" t="str">
        <f>structure!AJ21</f>
        <v/>
      </c>
      <c r="AK21" s="50" t="str">
        <f>structure!AK21</f>
        <v/>
      </c>
      <c r="AL21" s="51" t="str">
        <f>structure!AL21</f>
        <v/>
      </c>
      <c r="AM21" s="51" t="str">
        <f>structure!AM21</f>
        <v>M</v>
      </c>
      <c r="AN21" s="51" t="str">
        <f>structure!AN21</f>
        <v>M</v>
      </c>
      <c r="AO21" s="51" t="str">
        <f>structure!AO21</f>
        <v>M</v>
      </c>
      <c r="AP21" s="51" t="str">
        <f>structure!AP21</f>
        <v>M</v>
      </c>
      <c r="AQ21" s="51" t="str">
        <f>structure!AQ21</f>
        <v>M</v>
      </c>
      <c r="AR21" s="51" t="str">
        <f>structure!AR21</f>
        <v>M</v>
      </c>
      <c r="AS21" s="51" t="str">
        <f>structure!AS21</f>
        <v>M</v>
      </c>
      <c r="AT21" s="51" t="str">
        <f>structure!AT21</f>
        <v>M</v>
      </c>
      <c r="AU21" s="51" t="str">
        <f>structure!AU21</f>
        <v>M</v>
      </c>
      <c r="AV21" s="51" t="str">
        <f>structure!AV21</f>
        <v>M</v>
      </c>
      <c r="AW21" s="51" t="str">
        <f>structure!AW21</f>
        <v/>
      </c>
      <c r="AX21" s="52" t="str">
        <f>structure!AX21</f>
        <v/>
      </c>
      <c r="AY21" s="5" t="str">
        <f>structure!AY21</f>
        <v/>
      </c>
      <c r="AZ21" s="9">
        <f>IF(pattes!AZ21=0,0,IF(pattes!AZ21=2,structure!AZ21-1,structure!AZ21-2))</f>
        <v>9</v>
      </c>
      <c r="BA21" s="4" t="str">
        <f>structure!BA21</f>
        <v/>
      </c>
      <c r="BB21" s="50" t="str">
        <f>structure!BB21</f>
        <v/>
      </c>
      <c r="BC21" s="51" t="str">
        <f>structure!BC21</f>
        <v>M</v>
      </c>
      <c r="BD21" s="51" t="str">
        <f>structure!BD21</f>
        <v>M</v>
      </c>
      <c r="BE21" s="51" t="str">
        <f>structure!BE21</f>
        <v>M</v>
      </c>
      <c r="BF21" s="51" t="str">
        <f>structure!BF21</f>
        <v>M</v>
      </c>
      <c r="BG21" s="51" t="str">
        <f>structure!BG21</f>
        <v>M</v>
      </c>
      <c r="BH21" s="51" t="str">
        <f>structure!BH21</f>
        <v>M</v>
      </c>
      <c r="BI21" s="51" t="str">
        <f>structure!BI21</f>
        <v>M</v>
      </c>
      <c r="BJ21" s="51" t="str">
        <f>structure!BJ21</f>
        <v>M</v>
      </c>
      <c r="BK21" s="51" t="str">
        <f>structure!BK21</f>
        <v>M</v>
      </c>
      <c r="BL21" s="51" t="str">
        <f>structure!BL21</f>
        <v>M</v>
      </c>
      <c r="BM21" s="51" t="str">
        <f>structure!BM21</f>
        <v/>
      </c>
      <c r="BN21" s="51" t="str">
        <f>structure!BN21</f>
        <v/>
      </c>
      <c r="BO21" s="52" t="str">
        <f>structure!BO21</f>
        <v/>
      </c>
      <c r="BP21" s="5" t="str">
        <f>structure!BP21</f>
        <v/>
      </c>
      <c r="BQ21" s="9">
        <f>IF(pattes!BQ21=0,0,IF(pattes!BQ21=2,structure!BQ21-1,structure!BQ21-2))</f>
        <v>9</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25">
      <c r="R25">
        <f>SUM(R17:R24)</f>
        <v>27</v>
      </c>
      <c r="AI25">
        <f>SUM(AI17:AI24)</f>
        <v>27</v>
      </c>
      <c r="AZ25">
        <f>SUM(AZ17:AZ24)</f>
        <v>27</v>
      </c>
      <c r="BQ25">
        <f>SUM(BQ17:BQ24)</f>
        <v>27</v>
      </c>
    </row>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41</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41</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M</v>
      </c>
      <c r="D51" s="51" t="str">
        <f>structure!D51</f>
        <v>M</v>
      </c>
      <c r="E51" s="51" t="str">
        <f>structure!E51</f>
        <v>M</v>
      </c>
      <c r="F51" s="51" t="str">
        <f>structure!F51</f>
        <v>M</v>
      </c>
      <c r="G51" s="51" t="str">
        <f>structure!G51</f>
        <v>M</v>
      </c>
      <c r="H51" s="51" t="str">
        <f>structure!H51</f>
        <v>M</v>
      </c>
      <c r="I51" s="51" t="str">
        <f>structure!I51</f>
        <v>M</v>
      </c>
      <c r="J51" s="51" t="str">
        <f>structure!J51</f>
        <v>M</v>
      </c>
      <c r="K51" s="51" t="str">
        <f>structure!K51</f>
        <v>M</v>
      </c>
      <c r="L51" s="51" t="str">
        <f>structure!L51</f>
        <v>M</v>
      </c>
      <c r="M51" s="51" t="str">
        <f>structure!M51</f>
        <v>M</v>
      </c>
      <c r="N51" s="51" t="str">
        <f>structure!N51</f>
        <v>M</v>
      </c>
      <c r="O51" s="51" t="str">
        <f>structure!O51</f>
        <v>M</v>
      </c>
      <c r="P51" s="51" t="str">
        <f>structure!P51</f>
        <v>M</v>
      </c>
      <c r="Q51" s="51" t="str">
        <f>structure!Q51</f>
        <v>M</v>
      </c>
      <c r="R51" s="51" t="str">
        <f>structure!R51</f>
        <v>M</v>
      </c>
      <c r="S51" s="51" t="str">
        <f>structure!S51</f>
        <v>M</v>
      </c>
      <c r="T51" s="51" t="str">
        <f>structure!T51</f>
        <v>M</v>
      </c>
      <c r="U51" s="51" t="str">
        <f>structure!U51</f>
        <v>M</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41</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s="146">
        <f>SUM(DF30:DF52)</f>
        <v>123</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N13" sqref="AN13"/>
    </sheetView>
  </sheetViews>
  <sheetFormatPr baseColWidth="10" defaultColWidth="9.140625" defaultRowHeight="15" customHeight="1" x14ac:dyDescent="0.25"/>
  <cols>
    <col min="1" max="109" width="3.140625" customWidth="1"/>
  </cols>
  <sheetData>
    <row r="1" spans="1:71" ht="21" customHeight="1" x14ac:dyDescent="0.25">
      <c r="B1" t="s">
        <v>47</v>
      </c>
    </row>
    <row r="2" spans="1:71"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c r="BQ2" s="61"/>
      <c r="BR2" s="61"/>
      <c r="BS2" s="61"/>
    </row>
    <row r="3" spans="1:71"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194"/>
      <c r="AH3" s="61"/>
      <c r="AI3" s="61"/>
      <c r="AJ3" s="61"/>
      <c r="AK3" s="61"/>
      <c r="AL3" s="61"/>
      <c r="AM3" s="61"/>
      <c r="AN3" s="61"/>
      <c r="AO3" s="61"/>
      <c r="AP3" s="61"/>
      <c r="AQ3" s="61"/>
      <c r="AR3" s="61"/>
      <c r="AS3" s="61"/>
      <c r="AT3" s="61"/>
      <c r="AU3" s="61"/>
      <c r="AV3" s="61"/>
      <c r="AW3" s="61"/>
      <c r="AX3" s="194"/>
      <c r="AY3" s="61"/>
      <c r="AZ3" s="61"/>
      <c r="BA3" s="61"/>
      <c r="BB3" s="61"/>
      <c r="BC3" s="61"/>
      <c r="BD3" s="61"/>
      <c r="BE3" s="61"/>
      <c r="BF3" s="61"/>
      <c r="BG3" s="61"/>
      <c r="BH3" s="61"/>
      <c r="BI3" s="61"/>
      <c r="BJ3" s="61"/>
      <c r="BK3" s="61"/>
      <c r="BL3" s="61"/>
      <c r="BM3" s="61"/>
      <c r="BN3" s="61"/>
      <c r="BO3" s="194"/>
      <c r="BP3" s="61"/>
      <c r="BQ3" s="61"/>
      <c r="BR3" s="61"/>
      <c r="BS3" s="61"/>
    </row>
    <row r="4" spans="1:71" ht="21" customHeight="1" thickBot="1" x14ac:dyDescent="0.3">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2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2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2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2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2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3">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3">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c r="BQ15" s="61"/>
      <c r="BR15" s="61"/>
      <c r="BS15" s="61"/>
    </row>
    <row r="16" spans="1:71"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194"/>
      <c r="AH16" s="61"/>
      <c r="AI16" s="61"/>
      <c r="AJ16" s="61"/>
      <c r="AK16" s="61"/>
      <c r="AL16" s="61"/>
      <c r="AM16" s="61"/>
      <c r="AN16" s="61"/>
      <c r="AO16" s="61"/>
      <c r="AP16" s="61"/>
      <c r="AQ16" s="61"/>
      <c r="AR16" s="61"/>
      <c r="AS16" s="61"/>
      <c r="AT16" s="61"/>
      <c r="AU16" s="61"/>
      <c r="AV16" s="61"/>
      <c r="AW16" s="61"/>
      <c r="AX16" s="194"/>
      <c r="AY16" s="61"/>
      <c r="AZ16" s="61"/>
      <c r="BA16" s="61"/>
      <c r="BB16" s="61"/>
      <c r="BC16" s="61"/>
      <c r="BD16" s="61"/>
      <c r="BE16" s="61"/>
      <c r="BF16" s="61"/>
      <c r="BG16" s="61"/>
      <c r="BH16" s="61"/>
      <c r="BI16" s="61"/>
      <c r="BJ16" s="61"/>
      <c r="BK16" s="61"/>
      <c r="BL16" s="61"/>
      <c r="BM16" s="61"/>
      <c r="BN16" s="61"/>
      <c r="BO16" s="194"/>
      <c r="BP16" s="61"/>
      <c r="BQ16" s="61"/>
      <c r="BR16" s="61"/>
      <c r="BS16" s="61"/>
    </row>
    <row r="17" spans="2:146" ht="21" customHeight="1" thickBot="1" x14ac:dyDescent="0.3">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2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2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2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2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2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3">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3">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25"/>
    <row r="26" spans="2:146" ht="21" customHeight="1" x14ac:dyDescent="0.25"/>
    <row r="27" spans="2:146" ht="21" customHeight="1" x14ac:dyDescent="0.25"/>
    <row r="28" spans="2:146" ht="21" customHeight="1" x14ac:dyDescent="0.25">
      <c r="B28" s="300" t="s">
        <v>36</v>
      </c>
      <c r="C28" s="300"/>
      <c r="D28" s="300"/>
      <c r="E28" s="300"/>
      <c r="F28" s="300"/>
      <c r="G28" s="300"/>
      <c r="H28" s="300"/>
      <c r="I28" s="300"/>
      <c r="J28" s="300"/>
      <c r="K28" s="300"/>
      <c r="L28" s="300"/>
      <c r="M28" s="300"/>
      <c r="N28" s="300"/>
      <c r="O28" s="300"/>
      <c r="P28" s="300"/>
      <c r="Q28" s="300"/>
    </row>
    <row r="29" spans="2:146" ht="21" customHeight="1" thickBot="1" x14ac:dyDescent="0.3">
      <c r="B29" s="194"/>
      <c r="C29" s="194"/>
      <c r="D29" s="194"/>
      <c r="E29" s="194"/>
      <c r="F29" s="194"/>
      <c r="G29" s="194"/>
      <c r="H29" s="194"/>
      <c r="I29" s="194"/>
      <c r="J29" s="194"/>
      <c r="K29" s="194"/>
      <c r="L29" s="194"/>
      <c r="M29" s="194"/>
      <c r="N29" s="194"/>
      <c r="O29" s="194"/>
      <c r="P29" s="194"/>
      <c r="Q29" s="194"/>
    </row>
    <row r="30" spans="2:146" ht="21" customHeight="1" thickBot="1" x14ac:dyDescent="0.3">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G55"/>
  <sheetViews>
    <sheetView zoomScale="62" zoomScaleNormal="62" workbookViewId="0">
      <selection activeCell="AA13" sqref="AA13:AG13"/>
    </sheetView>
  </sheetViews>
  <sheetFormatPr baseColWidth="10" defaultColWidth="11.5703125" defaultRowHeight="15" x14ac:dyDescent="0.25"/>
  <cols>
    <col min="1" max="109" width="3.140625" customWidth="1"/>
    <col min="111" max="111" width="1.42578125" customWidth="1"/>
  </cols>
  <sheetData>
    <row r="1" spans="1:111" ht="45.75" customHeight="1" thickBot="1" x14ac:dyDescent="0.3">
      <c r="A1" s="293" t="str">
        <f>traduction!A121</f>
        <v>Nombre de modules par Easy Grounding</v>
      </c>
      <c r="B1" s="293"/>
      <c r="C1" s="293"/>
      <c r="D1" s="293"/>
      <c r="E1" s="293"/>
      <c r="F1" s="293"/>
      <c r="G1" s="293"/>
      <c r="H1" s="293"/>
      <c r="I1" s="293"/>
      <c r="J1" s="293"/>
      <c r="K1" s="293"/>
      <c r="L1" s="293"/>
      <c r="M1" s="293"/>
      <c r="N1" s="293"/>
      <c r="O1" s="293"/>
      <c r="P1" s="293"/>
      <c r="Q1" s="74">
        <v>2</v>
      </c>
      <c r="V1" s="294" t="s">
        <v>336</v>
      </c>
      <c r="W1" s="294"/>
      <c r="X1" s="294"/>
      <c r="Y1" s="294"/>
      <c r="Z1" s="294"/>
      <c r="AA1" s="294"/>
      <c r="AB1" s="294"/>
      <c r="AC1" s="294"/>
      <c r="AD1" s="294"/>
      <c r="AE1" s="294"/>
      <c r="AF1" s="294"/>
      <c r="AG1" s="178"/>
      <c r="AH1" s="294" t="s">
        <v>337</v>
      </c>
      <c r="AI1" s="294"/>
      <c r="AJ1" s="294"/>
      <c r="AK1" s="294"/>
      <c r="AL1" s="294"/>
      <c r="AM1" s="294"/>
      <c r="AN1" s="294"/>
      <c r="AO1" s="294"/>
      <c r="AP1" s="294"/>
      <c r="AQ1" s="294"/>
      <c r="DG1">
        <v>0</v>
      </c>
    </row>
    <row r="2" spans="1:111" ht="21" customHeight="1" x14ac:dyDescent="0.25">
      <c r="A2" s="59"/>
      <c r="B2" s="300" t="str">
        <f>traduction!A13</f>
        <v>Champ PV 1</v>
      </c>
      <c r="C2" s="300"/>
      <c r="D2" s="300"/>
      <c r="E2" s="300"/>
      <c r="F2" s="300"/>
      <c r="G2" s="300"/>
      <c r="H2" s="300"/>
      <c r="I2" s="300"/>
      <c r="J2" s="300"/>
      <c r="K2" s="300"/>
      <c r="L2" s="300"/>
      <c r="M2" s="300"/>
      <c r="N2" s="300"/>
      <c r="O2" s="300"/>
      <c r="P2" s="300"/>
      <c r="Q2" s="300"/>
      <c r="R2" s="61"/>
      <c r="S2" s="300" t="str">
        <f>traduction!A14</f>
        <v>Champ PV 2</v>
      </c>
      <c r="T2" s="300"/>
      <c r="U2" s="300"/>
      <c r="V2" s="300"/>
      <c r="W2" s="300"/>
      <c r="X2" s="300"/>
      <c r="Y2" s="300"/>
      <c r="Z2" s="300"/>
      <c r="AA2" s="300"/>
      <c r="AB2" s="300"/>
      <c r="AC2" s="300"/>
      <c r="AD2" s="300"/>
      <c r="AE2" s="300"/>
      <c r="AF2" s="300"/>
      <c r="AG2" s="300"/>
      <c r="AH2" s="300"/>
      <c r="AI2" s="61"/>
      <c r="AJ2" s="300" t="str">
        <f>traduction!A15</f>
        <v>Champ PV 3</v>
      </c>
      <c r="AK2" s="300"/>
      <c r="AL2" s="300"/>
      <c r="AM2" s="300"/>
      <c r="AN2" s="300"/>
      <c r="AO2" s="300"/>
      <c r="AP2" s="300"/>
      <c r="AQ2" s="300"/>
      <c r="AR2" s="300"/>
      <c r="AS2" s="300"/>
      <c r="AT2" s="300"/>
      <c r="AU2" s="300"/>
      <c r="AV2" s="300"/>
      <c r="AW2" s="300"/>
      <c r="AX2" s="300"/>
      <c r="AY2" s="300"/>
      <c r="AZ2" s="61"/>
      <c r="BA2" s="300" t="str">
        <f>traduction!A16</f>
        <v>Champ PV 4</v>
      </c>
      <c r="BB2" s="300"/>
      <c r="BC2" s="300"/>
      <c r="BD2" s="300"/>
      <c r="BE2" s="300"/>
      <c r="BF2" s="300"/>
      <c r="BG2" s="300"/>
      <c r="BH2" s="300"/>
      <c r="BI2" s="300"/>
      <c r="BJ2" s="300"/>
      <c r="BK2" s="300"/>
      <c r="BL2" s="300"/>
      <c r="BM2" s="300"/>
      <c r="BN2" s="300"/>
      <c r="BO2" s="300"/>
      <c r="BP2" s="300"/>
      <c r="BQ2" s="60"/>
      <c r="DG2">
        <v>1</v>
      </c>
    </row>
    <row r="3" spans="1:111" ht="21" customHeight="1" thickBot="1" x14ac:dyDescent="0.3">
      <c r="A3" s="59"/>
      <c r="B3" s="196" t="str">
        <f>traduction!$A$160</f>
        <v>Choix abergement :</v>
      </c>
      <c r="C3" s="61"/>
      <c r="D3" s="61"/>
      <c r="E3" s="61"/>
      <c r="F3" s="61"/>
      <c r="G3" s="61"/>
      <c r="H3" s="61"/>
      <c r="I3" s="61"/>
      <c r="J3" s="61"/>
      <c r="K3" s="61"/>
      <c r="L3" s="306" t="s">
        <v>469</v>
      </c>
      <c r="M3" s="306"/>
      <c r="N3" s="306"/>
      <c r="O3" s="306"/>
      <c r="P3" s="306"/>
      <c r="Q3" s="197" t="str">
        <f>LEFT(L3,1)</f>
        <v>1</v>
      </c>
      <c r="R3" s="61"/>
      <c r="S3" s="196" t="str">
        <f>traduction!$A$160</f>
        <v>Choix abergement :</v>
      </c>
      <c r="T3" s="61"/>
      <c r="U3" s="61"/>
      <c r="V3" s="61"/>
      <c r="W3" s="61"/>
      <c r="X3" s="61"/>
      <c r="Y3" s="61"/>
      <c r="Z3" s="61"/>
      <c r="AA3" s="61"/>
      <c r="AB3" s="61"/>
      <c r="AC3" s="306" t="s">
        <v>469</v>
      </c>
      <c r="AD3" s="306"/>
      <c r="AE3" s="306"/>
      <c r="AF3" s="306"/>
      <c r="AG3" s="306"/>
      <c r="AH3" s="61" t="str">
        <f>LEFT(AC3,1)</f>
        <v>1</v>
      </c>
      <c r="AI3" s="61"/>
      <c r="AJ3" s="196" t="str">
        <f>traduction!$A$160</f>
        <v>Choix abergement :</v>
      </c>
      <c r="AK3" s="61"/>
      <c r="AL3" s="61"/>
      <c r="AM3" s="61"/>
      <c r="AN3" s="61"/>
      <c r="AO3" s="61"/>
      <c r="AP3" s="61"/>
      <c r="AQ3" s="61"/>
      <c r="AR3" s="61"/>
      <c r="AS3" s="61"/>
      <c r="AT3" s="306" t="s">
        <v>469</v>
      </c>
      <c r="AU3" s="306"/>
      <c r="AV3" s="306"/>
      <c r="AW3" s="306"/>
      <c r="AX3" s="306"/>
      <c r="AY3" s="61" t="str">
        <f>LEFT(AT3,1)</f>
        <v>1</v>
      </c>
      <c r="AZ3" s="61"/>
      <c r="BA3" s="196" t="str">
        <f>traduction!$A$160</f>
        <v>Choix abergement :</v>
      </c>
      <c r="BB3" s="61"/>
      <c r="BC3" s="61"/>
      <c r="BD3" s="61"/>
      <c r="BE3" s="61"/>
      <c r="BF3" s="61"/>
      <c r="BG3" s="61"/>
      <c r="BH3" s="61"/>
      <c r="BI3" s="61"/>
      <c r="BJ3" s="61"/>
      <c r="BK3" s="306" t="s">
        <v>469</v>
      </c>
      <c r="BL3" s="306"/>
      <c r="BM3" s="306"/>
      <c r="BN3" s="306"/>
      <c r="BO3" s="306"/>
      <c r="BP3" s="61" t="str">
        <f>LEFT(BK3,1)</f>
        <v>1</v>
      </c>
      <c r="BQ3" s="60"/>
      <c r="DG3">
        <v>2</v>
      </c>
    </row>
    <row r="4" spans="1:111" ht="21" customHeight="1" thickBot="1" x14ac:dyDescent="0.4">
      <c r="A4" s="62"/>
      <c r="B4" s="63"/>
      <c r="C4" s="64"/>
      <c r="D4" s="64"/>
      <c r="E4" s="64"/>
      <c r="F4" s="64"/>
      <c r="G4" s="64"/>
      <c r="H4" s="64"/>
      <c r="I4" s="64"/>
      <c r="J4" s="64"/>
      <c r="K4" s="64"/>
      <c r="L4" s="64"/>
      <c r="M4" s="64"/>
      <c r="N4" s="64"/>
      <c r="O4" s="64"/>
      <c r="P4" s="64"/>
      <c r="Q4" s="65"/>
      <c r="R4" s="60"/>
      <c r="S4" s="63"/>
      <c r="T4" s="64"/>
      <c r="U4" s="64"/>
      <c r="V4" s="64"/>
      <c r="W4" s="64"/>
      <c r="X4" s="64"/>
      <c r="Y4" s="64"/>
      <c r="Z4" s="64"/>
      <c r="AA4" s="64"/>
      <c r="AB4" s="64"/>
      <c r="AC4" s="64"/>
      <c r="AD4" s="64"/>
      <c r="AE4" s="64"/>
      <c r="AF4" s="64"/>
      <c r="AG4" s="64"/>
      <c r="AH4" s="65"/>
      <c r="AI4" s="60"/>
      <c r="AJ4" s="63"/>
      <c r="AK4" s="64"/>
      <c r="AL4" s="64"/>
      <c r="AM4" s="64"/>
      <c r="AN4" s="64"/>
      <c r="AO4" s="64"/>
      <c r="AP4" s="64"/>
      <c r="AQ4" s="64"/>
      <c r="AR4" s="64"/>
      <c r="AS4" s="64"/>
      <c r="AT4" s="64"/>
      <c r="AU4" s="64"/>
      <c r="AV4" s="64"/>
      <c r="AW4" s="64"/>
      <c r="AX4" s="64"/>
      <c r="AY4" s="65"/>
      <c r="AZ4" s="60"/>
      <c r="BA4" s="63"/>
      <c r="BB4" s="64"/>
      <c r="BC4" s="64"/>
      <c r="BD4" s="64"/>
      <c r="BE4" s="64"/>
      <c r="BF4" s="64"/>
      <c r="BG4" s="64"/>
      <c r="BH4" s="64"/>
      <c r="BI4" s="64"/>
      <c r="BJ4" s="64"/>
      <c r="BK4" s="64"/>
      <c r="BL4" s="64"/>
      <c r="BM4" s="64"/>
      <c r="BN4" s="64"/>
      <c r="BO4" s="64"/>
      <c r="BP4" s="65"/>
      <c r="BQ4" s="59"/>
    </row>
    <row r="5" spans="1:111" ht="24" customHeight="1" x14ac:dyDescent="0.35">
      <c r="A5" s="62"/>
      <c r="B5" s="66"/>
      <c r="C5" s="13"/>
      <c r="D5" s="14"/>
      <c r="E5" s="14"/>
      <c r="F5" s="14"/>
      <c r="G5" s="14"/>
      <c r="H5" s="14"/>
      <c r="I5" s="14"/>
      <c r="J5" s="14"/>
      <c r="K5" s="14"/>
      <c r="L5" s="14"/>
      <c r="M5" s="14"/>
      <c r="N5" s="14"/>
      <c r="O5" s="14"/>
      <c r="P5" s="15"/>
      <c r="Q5" s="67"/>
      <c r="R5" s="60"/>
      <c r="S5" s="66"/>
      <c r="T5" s="13"/>
      <c r="U5" s="14"/>
      <c r="V5" s="14"/>
      <c r="W5" s="14"/>
      <c r="X5" s="14"/>
      <c r="Y5" s="14"/>
      <c r="Z5" s="14"/>
      <c r="AA5" s="14"/>
      <c r="AB5" s="14"/>
      <c r="AC5" s="14"/>
      <c r="AD5" s="14"/>
      <c r="AE5" s="14"/>
      <c r="AF5" s="14"/>
      <c r="AG5" s="15"/>
      <c r="AH5" s="67"/>
      <c r="AI5" s="60"/>
      <c r="AJ5" s="66"/>
      <c r="AK5" s="13"/>
      <c r="AL5" s="14"/>
      <c r="AM5" s="14"/>
      <c r="AN5" s="14"/>
      <c r="AO5" s="14"/>
      <c r="AP5" s="14"/>
      <c r="AQ5" s="14"/>
      <c r="AR5" s="14"/>
      <c r="AS5" s="14"/>
      <c r="AT5" s="14"/>
      <c r="AU5" s="14"/>
      <c r="AV5" s="14"/>
      <c r="AW5" s="14"/>
      <c r="AX5" s="15"/>
      <c r="AY5" s="67"/>
      <c r="AZ5" s="60"/>
      <c r="BA5" s="66"/>
      <c r="BB5" s="13"/>
      <c r="BC5" s="14"/>
      <c r="BD5" s="14"/>
      <c r="BE5" s="14"/>
      <c r="BF5" s="14"/>
      <c r="BG5" s="14"/>
      <c r="BH5" s="14"/>
      <c r="BI5" s="14"/>
      <c r="BJ5" s="14"/>
      <c r="BK5" s="14"/>
      <c r="BL5" s="14"/>
      <c r="BM5" s="14"/>
      <c r="BN5" s="14"/>
      <c r="BO5" s="15"/>
      <c r="BP5" s="67"/>
      <c r="BQ5" s="59"/>
    </row>
    <row r="6" spans="1:111" ht="24" customHeight="1" x14ac:dyDescent="0.35">
      <c r="A6" s="59"/>
      <c r="B6" s="66"/>
      <c r="C6" s="16"/>
      <c r="D6" s="17"/>
      <c r="E6" s="17"/>
      <c r="F6" s="17"/>
      <c r="G6" s="17"/>
      <c r="H6" s="17">
        <v>1</v>
      </c>
      <c r="I6" s="17">
        <v>1</v>
      </c>
      <c r="J6" s="17">
        <v>1</v>
      </c>
      <c r="K6" s="17"/>
      <c r="L6" s="17"/>
      <c r="M6" s="17"/>
      <c r="N6" s="17"/>
      <c r="O6" s="17"/>
      <c r="P6" s="18"/>
      <c r="Q6" s="67"/>
      <c r="R6" s="60"/>
      <c r="S6" s="66"/>
      <c r="T6" s="16"/>
      <c r="U6" s="17"/>
      <c r="V6" s="17"/>
      <c r="W6" s="17"/>
      <c r="X6" s="17">
        <v>1</v>
      </c>
      <c r="Y6" s="17">
        <v>1</v>
      </c>
      <c r="Z6" s="17"/>
      <c r="AA6" s="17"/>
      <c r="AB6" s="17"/>
      <c r="AC6" s="17"/>
      <c r="AD6" s="17"/>
      <c r="AE6" s="17"/>
      <c r="AF6" s="17"/>
      <c r="AG6" s="18"/>
      <c r="AH6" s="67"/>
      <c r="AI6" s="60"/>
      <c r="AJ6" s="66"/>
      <c r="AK6" s="16"/>
      <c r="AL6" s="17"/>
      <c r="AM6" s="17"/>
      <c r="AN6" s="17"/>
      <c r="AO6" s="17"/>
      <c r="AP6" s="17"/>
      <c r="AQ6" s="17"/>
      <c r="AR6" s="17"/>
      <c r="AS6" s="17"/>
      <c r="AT6" s="17"/>
      <c r="AU6" s="17"/>
      <c r="AV6" s="17"/>
      <c r="AW6" s="17"/>
      <c r="AX6" s="18"/>
      <c r="AY6" s="67"/>
      <c r="AZ6" s="60"/>
      <c r="BA6" s="66"/>
      <c r="BB6" s="16"/>
      <c r="BC6" s="17">
        <v>1</v>
      </c>
      <c r="BD6" s="17"/>
      <c r="BE6" s="17"/>
      <c r="BF6" s="17"/>
      <c r="BG6" s="17"/>
      <c r="BH6" s="17"/>
      <c r="BI6" s="17"/>
      <c r="BJ6" s="17"/>
      <c r="BK6" s="17"/>
      <c r="BL6" s="17"/>
      <c r="BM6" s="17"/>
      <c r="BN6" s="17"/>
      <c r="BO6" s="18"/>
      <c r="BP6" s="67"/>
      <c r="BQ6" s="59"/>
    </row>
    <row r="7" spans="1:111" ht="24" customHeight="1" x14ac:dyDescent="0.35">
      <c r="A7" s="59"/>
      <c r="B7" s="66"/>
      <c r="C7" s="16"/>
      <c r="D7" s="17"/>
      <c r="E7" s="17"/>
      <c r="F7" s="17"/>
      <c r="G7" s="17"/>
      <c r="H7" s="17"/>
      <c r="I7" s="17"/>
      <c r="J7" s="17"/>
      <c r="K7" s="17"/>
      <c r="L7" s="17"/>
      <c r="M7" s="17"/>
      <c r="N7" s="17"/>
      <c r="O7" s="17"/>
      <c r="P7" s="18"/>
      <c r="Q7" s="67"/>
      <c r="R7" s="60"/>
      <c r="S7" s="66"/>
      <c r="T7" s="16"/>
      <c r="U7" s="17"/>
      <c r="V7" s="17"/>
      <c r="W7" s="17"/>
      <c r="X7" s="17">
        <v>1</v>
      </c>
      <c r="Y7" s="17">
        <v>1</v>
      </c>
      <c r="Z7" s="17"/>
      <c r="AA7" s="17"/>
      <c r="AB7" s="17"/>
      <c r="AC7" s="17"/>
      <c r="AD7" s="17"/>
      <c r="AE7" s="17"/>
      <c r="AF7" s="17"/>
      <c r="AG7" s="18"/>
      <c r="AH7" s="67"/>
      <c r="AI7" s="60"/>
      <c r="AJ7" s="66"/>
      <c r="AK7" s="16"/>
      <c r="AL7" s="17">
        <v>1</v>
      </c>
      <c r="AM7" s="17">
        <v>1</v>
      </c>
      <c r="AN7" s="17">
        <v>1</v>
      </c>
      <c r="AO7" s="17">
        <v>1</v>
      </c>
      <c r="AP7" s="17">
        <v>1</v>
      </c>
      <c r="AQ7" s="17"/>
      <c r="AR7" s="17"/>
      <c r="AS7" s="17"/>
      <c r="AT7" s="17"/>
      <c r="AU7" s="17"/>
      <c r="AV7" s="17"/>
      <c r="AW7" s="17"/>
      <c r="AX7" s="18"/>
      <c r="AY7" s="67"/>
      <c r="AZ7" s="60"/>
      <c r="BA7" s="66"/>
      <c r="BB7" s="16"/>
      <c r="BC7" s="17">
        <v>1</v>
      </c>
      <c r="BD7" s="17">
        <v>1</v>
      </c>
      <c r="BE7" s="17">
        <v>1</v>
      </c>
      <c r="BF7" s="17">
        <v>1</v>
      </c>
      <c r="BG7" s="17">
        <v>1</v>
      </c>
      <c r="BH7" s="17"/>
      <c r="BI7" s="17"/>
      <c r="BJ7" s="17"/>
      <c r="BK7" s="17"/>
      <c r="BL7" s="17"/>
      <c r="BM7" s="17"/>
      <c r="BN7" s="17"/>
      <c r="BO7" s="18"/>
      <c r="BP7" s="67"/>
      <c r="BQ7" s="59"/>
    </row>
    <row r="8" spans="1:111" ht="24" customHeight="1" x14ac:dyDescent="0.3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v>1</v>
      </c>
      <c r="AM8" s="17">
        <v>1</v>
      </c>
      <c r="AN8" s="17">
        <v>1</v>
      </c>
      <c r="AO8" s="17">
        <v>1</v>
      </c>
      <c r="AP8" s="17">
        <v>1</v>
      </c>
      <c r="AQ8" s="17"/>
      <c r="AR8" s="17"/>
      <c r="AS8" s="17"/>
      <c r="AT8" s="17"/>
      <c r="AU8" s="17"/>
      <c r="AV8" s="17"/>
      <c r="AW8" s="17"/>
      <c r="AX8" s="18"/>
      <c r="AY8" s="67"/>
      <c r="AZ8" s="60"/>
      <c r="BA8" s="66"/>
      <c r="BB8" s="16"/>
      <c r="BC8" s="17">
        <v>1</v>
      </c>
      <c r="BD8" s="17">
        <v>1</v>
      </c>
      <c r="BE8" s="17">
        <v>1</v>
      </c>
      <c r="BF8" s="17">
        <v>1</v>
      </c>
      <c r="BG8" s="17">
        <v>1</v>
      </c>
      <c r="BH8" s="17"/>
      <c r="BI8" s="17"/>
      <c r="BJ8" s="17"/>
      <c r="BK8" s="17"/>
      <c r="BL8" s="17"/>
      <c r="BM8" s="17"/>
      <c r="BN8" s="17"/>
      <c r="BO8" s="18"/>
      <c r="BP8" s="67"/>
      <c r="BQ8" s="59"/>
    </row>
    <row r="9" spans="1:111" ht="24" customHeight="1" x14ac:dyDescent="0.3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v>1</v>
      </c>
      <c r="AM9" s="17">
        <v>1</v>
      </c>
      <c r="AN9" s="17">
        <v>1</v>
      </c>
      <c r="AO9" s="17">
        <v>1</v>
      </c>
      <c r="AP9" s="17">
        <v>1</v>
      </c>
      <c r="AQ9" s="17"/>
      <c r="AR9" s="17"/>
      <c r="AS9" s="17"/>
      <c r="AT9" s="17"/>
      <c r="AU9" s="17"/>
      <c r="AV9" s="17"/>
      <c r="AW9" s="17"/>
      <c r="AX9" s="18"/>
      <c r="AY9" s="67"/>
      <c r="AZ9" s="60"/>
      <c r="BA9" s="66"/>
      <c r="BB9" s="16"/>
      <c r="BC9" s="17">
        <v>1</v>
      </c>
      <c r="BD9" s="17"/>
      <c r="BE9" s="17"/>
      <c r="BF9" s="17"/>
      <c r="BG9" s="17"/>
      <c r="BH9" s="17"/>
      <c r="BI9" s="17"/>
      <c r="BJ9" s="17"/>
      <c r="BK9" s="17"/>
      <c r="BL9" s="17"/>
      <c r="BM9" s="17"/>
      <c r="BN9" s="17"/>
      <c r="BO9" s="18"/>
      <c r="BP9" s="67"/>
      <c r="BQ9" s="59"/>
    </row>
    <row r="10" spans="1:111" ht="24" customHeight="1" thickBot="1" x14ac:dyDescent="0.4">
      <c r="A10" s="59"/>
      <c r="B10" s="66"/>
      <c r="C10" s="19"/>
      <c r="D10" s="20"/>
      <c r="E10" s="20"/>
      <c r="F10" s="20"/>
      <c r="G10" s="20"/>
      <c r="H10" s="20"/>
      <c r="I10" s="20"/>
      <c r="J10" s="20"/>
      <c r="K10" s="20"/>
      <c r="L10" s="20"/>
      <c r="M10" s="20"/>
      <c r="N10" s="20"/>
      <c r="O10" s="20"/>
      <c r="P10" s="21"/>
      <c r="Q10" s="67"/>
      <c r="R10" s="60"/>
      <c r="S10" s="66"/>
      <c r="T10" s="19"/>
      <c r="U10" s="20"/>
      <c r="V10" s="20"/>
      <c r="W10" s="20"/>
      <c r="X10" s="20"/>
      <c r="Y10" s="20"/>
      <c r="Z10" s="20"/>
      <c r="AA10" s="20"/>
      <c r="AB10" s="20"/>
      <c r="AC10" s="20"/>
      <c r="AD10" s="20"/>
      <c r="AE10" s="20"/>
      <c r="AF10" s="20"/>
      <c r="AG10" s="21"/>
      <c r="AH10" s="67"/>
      <c r="AI10" s="60"/>
      <c r="AJ10" s="66"/>
      <c r="AK10" s="19"/>
      <c r="AL10" s="20"/>
      <c r="AM10" s="20"/>
      <c r="AN10" s="20"/>
      <c r="AO10" s="20"/>
      <c r="AP10" s="20"/>
      <c r="AQ10" s="20"/>
      <c r="AR10" s="20"/>
      <c r="AS10" s="20"/>
      <c r="AT10" s="20"/>
      <c r="AU10" s="20"/>
      <c r="AV10" s="20"/>
      <c r="AW10" s="20"/>
      <c r="AX10" s="21"/>
      <c r="AY10" s="67"/>
      <c r="AZ10" s="60"/>
      <c r="BA10" s="66"/>
      <c r="BB10" s="19"/>
      <c r="BC10" s="20"/>
      <c r="BD10" s="20"/>
      <c r="BE10" s="20"/>
      <c r="BF10" s="20"/>
      <c r="BG10" s="20"/>
      <c r="BH10" s="20"/>
      <c r="BI10" s="20"/>
      <c r="BJ10" s="20"/>
      <c r="BK10" s="20"/>
      <c r="BL10" s="20"/>
      <c r="BM10" s="20"/>
      <c r="BN10" s="20"/>
      <c r="BO10" s="21"/>
      <c r="BP10" s="67"/>
      <c r="BQ10" s="59"/>
    </row>
    <row r="11" spans="1:111" ht="21" customHeight="1" thickBot="1" x14ac:dyDescent="0.4">
      <c r="A11" s="59"/>
      <c r="B11" s="69"/>
      <c r="C11" s="70"/>
      <c r="D11" s="70"/>
      <c r="E11" s="70"/>
      <c r="F11" s="70"/>
      <c r="G11" s="70"/>
      <c r="H11" s="70"/>
      <c r="I11" s="70"/>
      <c r="J11" s="70"/>
      <c r="K11" s="60"/>
      <c r="L11" s="60"/>
      <c r="M11" s="60"/>
      <c r="N11" s="60"/>
      <c r="O11" s="81" t="str">
        <f>traduction!$A$91</f>
        <v>Nombre de modules PV :</v>
      </c>
      <c r="P11" s="301">
        <f>SUM(C5:P10)+COUNTIF(C5:P10,"1a")</f>
        <v>3</v>
      </c>
      <c r="Q11" s="302"/>
      <c r="R11" s="60"/>
      <c r="S11" s="69"/>
      <c r="T11" s="70"/>
      <c r="U11" s="70"/>
      <c r="V11" s="70"/>
      <c r="W11" s="70"/>
      <c r="X11" s="70"/>
      <c r="Y11" s="70"/>
      <c r="Z11" s="70"/>
      <c r="AA11" s="70"/>
      <c r="AB11" s="70"/>
      <c r="AC11" s="70"/>
      <c r="AD11" s="70"/>
      <c r="AE11" s="70"/>
      <c r="AF11" s="87" t="str">
        <f>traduction!$A$91</f>
        <v>Nombre de modules PV :</v>
      </c>
      <c r="AG11" s="303">
        <f>SUM(T5:AG10)+COUNTIF(T5:AG10,"1a")</f>
        <v>4</v>
      </c>
      <c r="AH11" s="302"/>
      <c r="AI11" s="60"/>
      <c r="AJ11" s="69"/>
      <c r="AK11" s="70"/>
      <c r="AL11" s="70"/>
      <c r="AM11" s="70"/>
      <c r="AN11" s="70"/>
      <c r="AO11" s="70"/>
      <c r="AP11" s="70"/>
      <c r="AQ11" s="70"/>
      <c r="AR11" s="70"/>
      <c r="AS11" s="70"/>
      <c r="AT11" s="70"/>
      <c r="AU11" s="70"/>
      <c r="AV11" s="70"/>
      <c r="AW11" s="87" t="str">
        <f>traduction!$A$91</f>
        <v>Nombre de modules PV :</v>
      </c>
      <c r="AX11" s="303">
        <f>SUM(AK5:AX10)+COUNTIF(AK5:AX10,"1a")</f>
        <v>15</v>
      </c>
      <c r="AY11" s="302"/>
      <c r="AZ11" s="60"/>
      <c r="BA11" s="69"/>
      <c r="BB11" s="70"/>
      <c r="BC11" s="70"/>
      <c r="BD11" s="70"/>
      <c r="BE11" s="70"/>
      <c r="BF11" s="70"/>
      <c r="BG11" s="70"/>
      <c r="BH11" s="70"/>
      <c r="BI11" s="70"/>
      <c r="BJ11" s="70"/>
      <c r="BK11" s="70"/>
      <c r="BL11" s="70"/>
      <c r="BM11" s="70"/>
      <c r="BN11" s="87" t="str">
        <f>traduction!$A$91</f>
        <v>Nombre de modules PV :</v>
      </c>
      <c r="BO11" s="303">
        <f>SUM(BB5:BO10)+COUNTIF(BB5:BO10,"1a")</f>
        <v>12</v>
      </c>
      <c r="BP11" s="302"/>
      <c r="BQ11" s="59"/>
    </row>
    <row r="12" spans="1:111" ht="45.75" customHeight="1" thickBot="1" x14ac:dyDescent="0.3">
      <c r="A12" s="59"/>
      <c r="B12" s="296" t="str">
        <f>traduction!$A$89&amp;"  "&amp;traduction!$A$90</f>
        <v>Pièces noires : tapez 1  (pattes et brides noires)</v>
      </c>
      <c r="C12" s="296"/>
      <c r="D12" s="296"/>
      <c r="E12" s="296"/>
      <c r="F12" s="296"/>
      <c r="G12" s="296"/>
      <c r="H12" s="297"/>
      <c r="I12" s="168">
        <v>1</v>
      </c>
      <c r="J12" s="295" t="str">
        <f>traduction!$A$93</f>
        <v>6 points de fixation : tapez 1</v>
      </c>
      <c r="K12" s="296"/>
      <c r="L12" s="296"/>
      <c r="M12" s="296"/>
      <c r="N12" s="296"/>
      <c r="O12" s="296"/>
      <c r="P12" s="297"/>
      <c r="Q12" s="168">
        <v>1</v>
      </c>
      <c r="R12" s="60"/>
      <c r="S12" s="296" t="str">
        <f>traduction!$A$89&amp;"  "&amp;traduction!$A$90</f>
        <v>Pièces noires : tapez 1  (pattes et brides noires)</v>
      </c>
      <c r="T12" s="296"/>
      <c r="U12" s="296"/>
      <c r="V12" s="296"/>
      <c r="W12" s="296"/>
      <c r="X12" s="296"/>
      <c r="Y12" s="297"/>
      <c r="Z12" s="169"/>
      <c r="AA12" s="295" t="str">
        <f>traduction!$A$93</f>
        <v>6 points de fixation : tapez 1</v>
      </c>
      <c r="AB12" s="296"/>
      <c r="AC12" s="296"/>
      <c r="AD12" s="296"/>
      <c r="AE12" s="296"/>
      <c r="AF12" s="296"/>
      <c r="AG12" s="297"/>
      <c r="AH12" s="168"/>
      <c r="AI12" s="59"/>
      <c r="AJ12" s="296" t="str">
        <f>traduction!$A$89&amp;"  "&amp;traduction!$A$90</f>
        <v>Pièces noires : tapez 1  (pattes et brides noires)</v>
      </c>
      <c r="AK12" s="296"/>
      <c r="AL12" s="296"/>
      <c r="AM12" s="296"/>
      <c r="AN12" s="296"/>
      <c r="AO12" s="296"/>
      <c r="AP12" s="297"/>
      <c r="AQ12" s="169">
        <v>1</v>
      </c>
      <c r="AR12" s="295" t="str">
        <f>traduction!$A$93</f>
        <v>6 points de fixation : tapez 1</v>
      </c>
      <c r="AS12" s="296"/>
      <c r="AT12" s="296"/>
      <c r="AU12" s="296"/>
      <c r="AV12" s="296"/>
      <c r="AW12" s="296"/>
      <c r="AX12" s="297"/>
      <c r="AY12" s="168">
        <v>1</v>
      </c>
      <c r="AZ12" s="59"/>
      <c r="BA12" s="296" t="str">
        <f>traduction!$A$89&amp;"  "&amp;traduction!$A$90</f>
        <v>Pièces noires : tapez 1  (pattes et brides noires)</v>
      </c>
      <c r="BB12" s="296"/>
      <c r="BC12" s="296"/>
      <c r="BD12" s="296"/>
      <c r="BE12" s="296"/>
      <c r="BF12" s="296"/>
      <c r="BG12" s="297"/>
      <c r="BH12" s="169"/>
      <c r="BI12" s="295" t="str">
        <f>traduction!$A$93</f>
        <v>6 points de fixation : tapez 1</v>
      </c>
      <c r="BJ12" s="296"/>
      <c r="BK12" s="296"/>
      <c r="BL12" s="296"/>
      <c r="BM12" s="296"/>
      <c r="BN12" s="296"/>
      <c r="BO12" s="297"/>
      <c r="BP12" s="168"/>
      <c r="BQ12" s="59"/>
    </row>
    <row r="13" spans="1:111" ht="45.75" customHeight="1" thickBot="1" x14ac:dyDescent="0.3">
      <c r="A13" s="59"/>
      <c r="B13" s="299" t="str">
        <f>traduction!$A$101</f>
        <v>Frise Latérale : Tapez 1</v>
      </c>
      <c r="C13" s="299"/>
      <c r="D13" s="299"/>
      <c r="E13" s="299"/>
      <c r="F13" s="299"/>
      <c r="G13" s="299"/>
      <c r="H13" s="305"/>
      <c r="I13" s="75">
        <v>1</v>
      </c>
      <c r="J13" s="298"/>
      <c r="K13" s="299"/>
      <c r="L13" s="299"/>
      <c r="M13" s="299"/>
      <c r="N13" s="299"/>
      <c r="O13" s="299"/>
      <c r="P13" s="299"/>
      <c r="Q13" s="223"/>
      <c r="R13" s="60"/>
      <c r="S13" s="299" t="str">
        <f>traduction!$A$101</f>
        <v>Frise Latérale : Tapez 1</v>
      </c>
      <c r="T13" s="299"/>
      <c r="U13" s="299"/>
      <c r="V13" s="299"/>
      <c r="W13" s="299"/>
      <c r="X13" s="299"/>
      <c r="Y13" s="305"/>
      <c r="Z13" s="74"/>
      <c r="AA13" s="298"/>
      <c r="AB13" s="299"/>
      <c r="AC13" s="299"/>
      <c r="AD13" s="299"/>
      <c r="AE13" s="299"/>
      <c r="AF13" s="299"/>
      <c r="AG13" s="299"/>
      <c r="AH13" s="223"/>
      <c r="AI13" s="59"/>
      <c r="AJ13" s="299" t="str">
        <f>traduction!$A$101</f>
        <v>Frise Latérale : Tapez 1</v>
      </c>
      <c r="AK13" s="299"/>
      <c r="AL13" s="299"/>
      <c r="AM13" s="299"/>
      <c r="AN13" s="299"/>
      <c r="AO13" s="299"/>
      <c r="AP13" s="305"/>
      <c r="AQ13" s="74"/>
      <c r="AR13" s="298"/>
      <c r="AS13" s="299"/>
      <c r="AT13" s="299"/>
      <c r="AU13" s="299"/>
      <c r="AV13" s="299"/>
      <c r="AW13" s="299"/>
      <c r="AX13" s="299"/>
      <c r="AY13" s="223"/>
      <c r="AZ13" s="59"/>
      <c r="BA13" s="299" t="str">
        <f>traduction!$A$101</f>
        <v>Frise Latérale : Tapez 1</v>
      </c>
      <c r="BB13" s="299"/>
      <c r="BC13" s="299"/>
      <c r="BD13" s="299"/>
      <c r="BE13" s="299"/>
      <c r="BF13" s="299"/>
      <c r="BG13" s="305"/>
      <c r="BH13" s="74"/>
      <c r="BI13" s="298"/>
      <c r="BJ13" s="299"/>
      <c r="BK13" s="299"/>
      <c r="BL13" s="299"/>
      <c r="BM13" s="299"/>
      <c r="BN13" s="299"/>
      <c r="BO13" s="299"/>
      <c r="BP13" s="223"/>
      <c r="BQ13" s="59"/>
    </row>
    <row r="14" spans="1:111" ht="45.75" customHeight="1" x14ac:dyDescent="0.25">
      <c r="A14" s="59"/>
      <c r="B14" s="299"/>
      <c r="C14" s="299"/>
      <c r="D14" s="299"/>
      <c r="E14" s="299"/>
      <c r="F14" s="299"/>
      <c r="G14" s="299"/>
      <c r="H14" s="299"/>
      <c r="I14" s="187"/>
      <c r="J14" s="184"/>
      <c r="K14" s="184"/>
      <c r="L14" s="184"/>
      <c r="M14" s="184"/>
      <c r="N14" s="184"/>
      <c r="O14" s="184"/>
      <c r="P14" s="184"/>
      <c r="Q14" s="185"/>
      <c r="R14" s="60"/>
      <c r="S14" s="299"/>
      <c r="T14" s="299"/>
      <c r="U14" s="299"/>
      <c r="V14" s="299"/>
      <c r="W14" s="299"/>
      <c r="X14" s="299"/>
      <c r="Y14" s="299"/>
      <c r="Z14" s="187"/>
      <c r="AA14" s="184"/>
      <c r="AB14" s="184"/>
      <c r="AC14" s="184"/>
      <c r="AD14" s="184"/>
      <c r="AE14" s="184"/>
      <c r="AF14" s="184"/>
      <c r="AG14" s="184"/>
      <c r="AH14" s="185"/>
      <c r="AI14" s="59"/>
      <c r="AJ14" s="299"/>
      <c r="AK14" s="299"/>
      <c r="AL14" s="299"/>
      <c r="AM14" s="299"/>
      <c r="AN14" s="299"/>
      <c r="AO14" s="299"/>
      <c r="AP14" s="299"/>
      <c r="AQ14" s="187"/>
      <c r="AR14" s="184"/>
      <c r="AS14" s="184"/>
      <c r="AT14" s="184"/>
      <c r="AU14" s="184"/>
      <c r="AV14" s="184"/>
      <c r="AW14" s="184"/>
      <c r="AX14" s="184"/>
      <c r="AY14" s="185"/>
      <c r="AZ14" s="59"/>
      <c r="BA14" s="299"/>
      <c r="BB14" s="299"/>
      <c r="BC14" s="299"/>
      <c r="BD14" s="299"/>
      <c r="BE14" s="299"/>
      <c r="BF14" s="299"/>
      <c r="BG14" s="299"/>
      <c r="BH14" s="187"/>
      <c r="BI14" s="184"/>
      <c r="BJ14" s="184"/>
      <c r="BK14" s="184"/>
      <c r="BL14" s="184"/>
      <c r="BM14" s="184"/>
      <c r="BN14" s="184"/>
      <c r="BO14" s="184"/>
      <c r="BP14" s="185"/>
      <c r="BQ14" s="59"/>
    </row>
    <row r="15" spans="1:111" ht="21" customHeight="1" x14ac:dyDescent="0.35">
      <c r="A15" s="59"/>
      <c r="B15" s="300" t="str">
        <f>traduction!A17</f>
        <v>Champ PV 5</v>
      </c>
      <c r="C15" s="300"/>
      <c r="D15" s="300"/>
      <c r="E15" s="300"/>
      <c r="F15" s="300"/>
      <c r="G15" s="300"/>
      <c r="H15" s="300"/>
      <c r="I15" s="300"/>
      <c r="J15" s="300"/>
      <c r="K15" s="300"/>
      <c r="L15" s="300"/>
      <c r="M15" s="300"/>
      <c r="N15" s="300"/>
      <c r="O15" s="300"/>
      <c r="P15" s="300"/>
      <c r="Q15" s="300"/>
      <c r="R15" s="61"/>
      <c r="S15" s="300" t="str">
        <f>traduction!A18</f>
        <v>Champ PV 6</v>
      </c>
      <c r="T15" s="300"/>
      <c r="U15" s="300"/>
      <c r="V15" s="300"/>
      <c r="W15" s="300"/>
      <c r="X15" s="300"/>
      <c r="Y15" s="300"/>
      <c r="Z15" s="300"/>
      <c r="AA15" s="300"/>
      <c r="AB15" s="300"/>
      <c r="AC15" s="300"/>
      <c r="AD15" s="300"/>
      <c r="AE15" s="300"/>
      <c r="AF15" s="300"/>
      <c r="AG15" s="300"/>
      <c r="AH15" s="300"/>
      <c r="AI15" s="61"/>
      <c r="AJ15" s="300" t="str">
        <f>traduction!A19</f>
        <v>Champ PV 7</v>
      </c>
      <c r="AK15" s="300"/>
      <c r="AL15" s="300"/>
      <c r="AM15" s="300"/>
      <c r="AN15" s="300"/>
      <c r="AO15" s="300"/>
      <c r="AP15" s="300"/>
      <c r="AQ15" s="300"/>
      <c r="AR15" s="300"/>
      <c r="AS15" s="300"/>
      <c r="AT15" s="300"/>
      <c r="AU15" s="300"/>
      <c r="AV15" s="300"/>
      <c r="AW15" s="300"/>
      <c r="AX15" s="300"/>
      <c r="AY15" s="300"/>
      <c r="AZ15" s="61"/>
      <c r="BA15" s="300" t="str">
        <f>traduction!A20</f>
        <v>Champ PV 8</v>
      </c>
      <c r="BB15" s="300"/>
      <c r="BC15" s="300"/>
      <c r="BD15" s="300"/>
      <c r="BE15" s="300"/>
      <c r="BF15" s="300"/>
      <c r="BG15" s="300"/>
      <c r="BH15" s="300"/>
      <c r="BI15" s="300"/>
      <c r="BJ15" s="300"/>
      <c r="BK15" s="300"/>
      <c r="BL15" s="300"/>
      <c r="BM15" s="300"/>
      <c r="BN15" s="300"/>
      <c r="BO15" s="300"/>
      <c r="BP15" s="300"/>
      <c r="BQ15" s="59"/>
    </row>
    <row r="16" spans="1:111" ht="21" customHeight="1" thickBot="1" x14ac:dyDescent="0.4">
      <c r="A16" s="59"/>
      <c r="B16" s="196" t="str">
        <f>traduction!$A$160</f>
        <v>Choix abergement :</v>
      </c>
      <c r="C16" s="61"/>
      <c r="D16" s="61"/>
      <c r="E16" s="61"/>
      <c r="F16" s="61"/>
      <c r="G16" s="61"/>
      <c r="H16" s="61"/>
      <c r="I16" s="61"/>
      <c r="J16" s="61"/>
      <c r="K16" s="61"/>
      <c r="L16" s="306" t="s">
        <v>469</v>
      </c>
      <c r="M16" s="306"/>
      <c r="N16" s="306"/>
      <c r="O16" s="306"/>
      <c r="P16" s="306"/>
      <c r="Q16" s="61" t="str">
        <f>LEFT(L16,1)</f>
        <v>1</v>
      </c>
      <c r="R16" s="61"/>
      <c r="S16" s="196" t="str">
        <f>traduction!$A$160</f>
        <v>Choix abergement :</v>
      </c>
      <c r="T16" s="61"/>
      <c r="U16" s="61"/>
      <c r="V16" s="61"/>
      <c r="W16" s="61"/>
      <c r="X16" s="61"/>
      <c r="Y16" s="61"/>
      <c r="Z16" s="61"/>
      <c r="AA16" s="61"/>
      <c r="AB16" s="61"/>
      <c r="AC16" s="306" t="s">
        <v>469</v>
      </c>
      <c r="AD16" s="306"/>
      <c r="AE16" s="306"/>
      <c r="AF16" s="306"/>
      <c r="AG16" s="306"/>
      <c r="AH16" s="61" t="str">
        <f>LEFT(AC16,1)</f>
        <v>1</v>
      </c>
      <c r="AI16" s="61"/>
      <c r="AJ16" s="196" t="str">
        <f>traduction!$A$160</f>
        <v>Choix abergement :</v>
      </c>
      <c r="AK16" s="61"/>
      <c r="AL16" s="61"/>
      <c r="AM16" s="61"/>
      <c r="AN16" s="61"/>
      <c r="AO16" s="61"/>
      <c r="AP16" s="61"/>
      <c r="AQ16" s="61"/>
      <c r="AR16" s="61"/>
      <c r="AS16" s="61"/>
      <c r="AT16" s="306" t="s">
        <v>469</v>
      </c>
      <c r="AU16" s="306"/>
      <c r="AV16" s="306"/>
      <c r="AW16" s="306"/>
      <c r="AX16" s="306"/>
      <c r="AY16" s="61" t="str">
        <f>LEFT(AT16,1)</f>
        <v>1</v>
      </c>
      <c r="AZ16" s="61"/>
      <c r="BA16" s="196" t="str">
        <f>traduction!$A$160</f>
        <v>Choix abergement :</v>
      </c>
      <c r="BB16" s="61"/>
      <c r="BC16" s="61"/>
      <c r="BD16" s="61"/>
      <c r="BE16" s="61"/>
      <c r="BF16" s="61"/>
      <c r="BG16" s="61"/>
      <c r="BH16" s="61"/>
      <c r="BI16" s="61"/>
      <c r="BJ16" s="61"/>
      <c r="BK16" s="306" t="s">
        <v>469</v>
      </c>
      <c r="BL16" s="306"/>
      <c r="BM16" s="306"/>
      <c r="BN16" s="306"/>
      <c r="BO16" s="306"/>
      <c r="BP16" s="61" t="str">
        <f>LEFT(BK16,1)</f>
        <v>1</v>
      </c>
      <c r="BQ16" s="59"/>
    </row>
    <row r="17" spans="1:110" ht="21" customHeight="1" thickBot="1" x14ac:dyDescent="0.4">
      <c r="A17" s="59"/>
      <c r="B17" s="63"/>
      <c r="C17" s="64"/>
      <c r="D17" s="64"/>
      <c r="E17" s="64"/>
      <c r="F17" s="64"/>
      <c r="G17" s="64"/>
      <c r="H17" s="64"/>
      <c r="I17" s="64"/>
      <c r="J17" s="64"/>
      <c r="K17" s="64"/>
      <c r="L17" s="64"/>
      <c r="M17" s="64"/>
      <c r="N17" s="64"/>
      <c r="O17" s="64"/>
      <c r="P17" s="64"/>
      <c r="Q17" s="65"/>
      <c r="R17" s="60"/>
      <c r="S17" s="63"/>
      <c r="T17" s="64"/>
      <c r="U17" s="64"/>
      <c r="V17" s="64"/>
      <c r="W17" s="64"/>
      <c r="X17" s="64"/>
      <c r="Y17" s="64"/>
      <c r="Z17" s="64"/>
      <c r="AA17" s="64"/>
      <c r="AB17" s="64"/>
      <c r="AC17" s="64"/>
      <c r="AD17" s="64"/>
      <c r="AE17" s="64"/>
      <c r="AF17" s="64"/>
      <c r="AG17" s="64"/>
      <c r="AH17" s="65"/>
      <c r="AI17" s="60"/>
      <c r="AJ17" s="63"/>
      <c r="AK17" s="64"/>
      <c r="AL17" s="64"/>
      <c r="AM17" s="64"/>
      <c r="AN17" s="64"/>
      <c r="AO17" s="64"/>
      <c r="AP17" s="64"/>
      <c r="AQ17" s="64"/>
      <c r="AR17" s="64"/>
      <c r="AS17" s="64"/>
      <c r="AT17" s="64"/>
      <c r="AU17" s="64"/>
      <c r="AV17" s="64"/>
      <c r="AW17" s="64"/>
      <c r="AX17" s="64"/>
      <c r="AY17" s="65"/>
      <c r="AZ17" s="60"/>
      <c r="BA17" s="63"/>
      <c r="BB17" s="64"/>
      <c r="BC17" s="64"/>
      <c r="BD17" s="64"/>
      <c r="BE17" s="64"/>
      <c r="BF17" s="64"/>
      <c r="BG17" s="64"/>
      <c r="BH17" s="64"/>
      <c r="BI17" s="64"/>
      <c r="BJ17" s="64"/>
      <c r="BK17" s="64"/>
      <c r="BL17" s="64"/>
      <c r="BM17" s="64"/>
      <c r="BN17" s="64"/>
      <c r="BO17" s="64"/>
      <c r="BP17" s="65"/>
      <c r="BQ17" s="59"/>
    </row>
    <row r="18" spans="1:110" ht="24" customHeight="1" x14ac:dyDescent="0.35">
      <c r="A18" s="59"/>
      <c r="B18" s="66"/>
      <c r="C18" s="13"/>
      <c r="D18" s="14"/>
      <c r="E18" s="14"/>
      <c r="F18" s="14"/>
      <c r="G18" s="14"/>
      <c r="H18" s="14"/>
      <c r="I18" s="14"/>
      <c r="J18" s="14"/>
      <c r="K18" s="14"/>
      <c r="L18" s="14"/>
      <c r="M18" s="14"/>
      <c r="N18" s="14"/>
      <c r="O18" s="14"/>
      <c r="P18" s="15"/>
      <c r="Q18" s="67"/>
      <c r="R18" s="60"/>
      <c r="S18" s="66"/>
      <c r="T18" s="13"/>
      <c r="U18" s="14"/>
      <c r="V18" s="14"/>
      <c r="W18" s="14"/>
      <c r="X18" s="14"/>
      <c r="Y18" s="14"/>
      <c r="Z18" s="14"/>
      <c r="AA18" s="14"/>
      <c r="AB18" s="14"/>
      <c r="AC18" s="14"/>
      <c r="AD18" s="14"/>
      <c r="AE18" s="14"/>
      <c r="AF18" s="14"/>
      <c r="AG18" s="15"/>
      <c r="AH18" s="67"/>
      <c r="AI18" s="60"/>
      <c r="AJ18" s="66"/>
      <c r="AK18" s="13"/>
      <c r="AL18" s="14"/>
      <c r="AM18" s="14"/>
      <c r="AN18" s="14"/>
      <c r="AO18" s="14"/>
      <c r="AP18" s="14"/>
      <c r="AQ18" s="14"/>
      <c r="AR18" s="14"/>
      <c r="AS18" s="14"/>
      <c r="AT18" s="14"/>
      <c r="AU18" s="14"/>
      <c r="AV18" s="14"/>
      <c r="AW18" s="14"/>
      <c r="AX18" s="15"/>
      <c r="AY18" s="67"/>
      <c r="AZ18" s="60"/>
      <c r="BA18" s="66"/>
      <c r="BB18" s="13"/>
      <c r="BC18" s="14"/>
      <c r="BD18" s="14"/>
      <c r="BE18" s="14"/>
      <c r="BF18" s="14"/>
      <c r="BG18" s="14"/>
      <c r="BH18" s="14"/>
      <c r="BI18" s="14"/>
      <c r="BJ18" s="14"/>
      <c r="BK18" s="14"/>
      <c r="BL18" s="14"/>
      <c r="BM18" s="14"/>
      <c r="BN18" s="14"/>
      <c r="BO18" s="15"/>
      <c r="BP18" s="67"/>
      <c r="BQ18" s="59"/>
    </row>
    <row r="19" spans="1:110" ht="24" customHeight="1" x14ac:dyDescent="0.35">
      <c r="A19" s="59"/>
      <c r="B19" s="66"/>
      <c r="C19" s="16"/>
      <c r="D19" s="17"/>
      <c r="E19" s="17">
        <v>1</v>
      </c>
      <c r="F19" s="17">
        <v>1</v>
      </c>
      <c r="G19" s="17">
        <v>1</v>
      </c>
      <c r="H19" s="17">
        <v>1</v>
      </c>
      <c r="I19" s="17">
        <v>1</v>
      </c>
      <c r="J19" s="17">
        <v>1</v>
      </c>
      <c r="K19" s="17">
        <v>1</v>
      </c>
      <c r="L19" s="17">
        <v>1</v>
      </c>
      <c r="M19" s="17">
        <v>1</v>
      </c>
      <c r="N19" s="17">
        <v>1</v>
      </c>
      <c r="O19" s="17"/>
      <c r="P19" s="18"/>
      <c r="Q19" s="67"/>
      <c r="R19" s="60"/>
      <c r="S19" s="66"/>
      <c r="T19" s="16"/>
      <c r="U19" s="17"/>
      <c r="V19" s="17">
        <v>1</v>
      </c>
      <c r="W19" s="17">
        <v>1</v>
      </c>
      <c r="X19" s="17">
        <v>1</v>
      </c>
      <c r="Y19" s="17">
        <v>1</v>
      </c>
      <c r="Z19" s="17">
        <v>1</v>
      </c>
      <c r="AA19" s="17">
        <v>1</v>
      </c>
      <c r="AB19" s="17">
        <v>1</v>
      </c>
      <c r="AC19" s="17">
        <v>1</v>
      </c>
      <c r="AD19" s="17">
        <v>1</v>
      </c>
      <c r="AE19" s="17">
        <v>1</v>
      </c>
      <c r="AF19" s="17"/>
      <c r="AG19" s="18"/>
      <c r="AH19" s="67"/>
      <c r="AI19" s="60"/>
      <c r="AJ19" s="66"/>
      <c r="AK19" s="16"/>
      <c r="AL19" s="17"/>
      <c r="AM19" s="17">
        <v>1</v>
      </c>
      <c r="AN19" s="17">
        <v>1</v>
      </c>
      <c r="AO19" s="17">
        <v>1</v>
      </c>
      <c r="AP19" s="17">
        <v>1</v>
      </c>
      <c r="AQ19" s="17">
        <v>1</v>
      </c>
      <c r="AR19" s="17">
        <v>1</v>
      </c>
      <c r="AS19" s="17">
        <v>1</v>
      </c>
      <c r="AT19" s="17">
        <v>1</v>
      </c>
      <c r="AU19" s="17">
        <v>1</v>
      </c>
      <c r="AV19" s="17">
        <v>1</v>
      </c>
      <c r="AW19" s="17"/>
      <c r="AX19" s="18"/>
      <c r="AY19" s="67"/>
      <c r="AZ19" s="60"/>
      <c r="BA19" s="66"/>
      <c r="BB19" s="16"/>
      <c r="BC19" s="17">
        <v>1</v>
      </c>
      <c r="BD19" s="17">
        <v>1</v>
      </c>
      <c r="BE19" s="17">
        <v>1</v>
      </c>
      <c r="BF19" s="17">
        <v>1</v>
      </c>
      <c r="BG19" s="17">
        <v>1</v>
      </c>
      <c r="BH19" s="17">
        <v>1</v>
      </c>
      <c r="BI19" s="17">
        <v>1</v>
      </c>
      <c r="BJ19" s="17">
        <v>1</v>
      </c>
      <c r="BK19" s="17">
        <v>1</v>
      </c>
      <c r="BL19" s="17">
        <v>1</v>
      </c>
      <c r="BM19" s="17"/>
      <c r="BN19" s="17"/>
      <c r="BO19" s="18"/>
      <c r="BP19" s="67"/>
      <c r="BQ19" s="59"/>
    </row>
    <row r="20" spans="1:110" ht="24" customHeight="1" x14ac:dyDescent="0.35">
      <c r="A20" s="59"/>
      <c r="B20" s="66"/>
      <c r="C20" s="16"/>
      <c r="D20" s="17"/>
      <c r="E20" s="17">
        <v>1</v>
      </c>
      <c r="F20" s="17">
        <v>1</v>
      </c>
      <c r="G20" s="17">
        <v>1</v>
      </c>
      <c r="H20" s="17">
        <v>1</v>
      </c>
      <c r="I20" s="17">
        <v>1</v>
      </c>
      <c r="J20" s="17">
        <v>1</v>
      </c>
      <c r="K20" s="17">
        <v>1</v>
      </c>
      <c r="L20" s="17">
        <v>1</v>
      </c>
      <c r="M20" s="17">
        <v>1</v>
      </c>
      <c r="N20" s="17">
        <v>1</v>
      </c>
      <c r="O20" s="17"/>
      <c r="P20" s="18"/>
      <c r="Q20" s="67"/>
      <c r="R20" s="60"/>
      <c r="S20" s="66"/>
      <c r="T20" s="16"/>
      <c r="U20" s="17"/>
      <c r="V20" s="17">
        <v>1</v>
      </c>
      <c r="W20" s="17">
        <v>1</v>
      </c>
      <c r="X20" s="17">
        <v>1</v>
      </c>
      <c r="Y20" s="17">
        <v>1</v>
      </c>
      <c r="Z20" s="17">
        <v>1</v>
      </c>
      <c r="AA20" s="17">
        <v>1</v>
      </c>
      <c r="AB20" s="17">
        <v>1</v>
      </c>
      <c r="AC20" s="17">
        <v>1</v>
      </c>
      <c r="AD20" s="17">
        <v>1</v>
      </c>
      <c r="AE20" s="17">
        <v>1</v>
      </c>
      <c r="AF20" s="17"/>
      <c r="AG20" s="18"/>
      <c r="AH20" s="67"/>
      <c r="AI20" s="60"/>
      <c r="AJ20" s="66"/>
      <c r="AK20" s="16"/>
      <c r="AL20" s="17"/>
      <c r="AM20" s="17">
        <v>1</v>
      </c>
      <c r="AN20" s="17">
        <v>1</v>
      </c>
      <c r="AO20" s="17">
        <v>1</v>
      </c>
      <c r="AP20" s="17">
        <v>1</v>
      </c>
      <c r="AQ20" s="17">
        <v>1</v>
      </c>
      <c r="AR20" s="17">
        <v>1</v>
      </c>
      <c r="AS20" s="17">
        <v>1</v>
      </c>
      <c r="AT20" s="17">
        <v>1</v>
      </c>
      <c r="AU20" s="17">
        <v>1</v>
      </c>
      <c r="AV20" s="17">
        <v>1</v>
      </c>
      <c r="AW20" s="17"/>
      <c r="AX20" s="18"/>
      <c r="AY20" s="67"/>
      <c r="AZ20" s="60"/>
      <c r="BA20" s="66"/>
      <c r="BB20" s="16"/>
      <c r="BC20" s="17">
        <v>1</v>
      </c>
      <c r="BD20" s="17">
        <v>1</v>
      </c>
      <c r="BE20" s="17">
        <v>1</v>
      </c>
      <c r="BF20" s="17">
        <v>1</v>
      </c>
      <c r="BG20" s="17">
        <v>1</v>
      </c>
      <c r="BH20" s="17">
        <v>1</v>
      </c>
      <c r="BI20" s="17">
        <v>1</v>
      </c>
      <c r="BJ20" s="17">
        <v>1</v>
      </c>
      <c r="BK20" s="17">
        <v>1</v>
      </c>
      <c r="BL20" s="17">
        <v>1</v>
      </c>
      <c r="BM20" s="17"/>
      <c r="BN20" s="17"/>
      <c r="BO20" s="18"/>
      <c r="BP20" s="67"/>
      <c r="BQ20" s="59"/>
    </row>
    <row r="21" spans="1:110" ht="24" customHeight="1" x14ac:dyDescent="0.35">
      <c r="A21" s="59"/>
      <c r="B21" s="66"/>
      <c r="C21" s="16"/>
      <c r="D21" s="17"/>
      <c r="E21" s="17">
        <v>1</v>
      </c>
      <c r="F21" s="17">
        <v>1</v>
      </c>
      <c r="G21" s="17">
        <v>1</v>
      </c>
      <c r="H21" s="17">
        <v>1</v>
      </c>
      <c r="I21" s="17">
        <v>1</v>
      </c>
      <c r="J21" s="17">
        <v>1</v>
      </c>
      <c r="K21" s="17">
        <v>1</v>
      </c>
      <c r="L21" s="17">
        <v>1</v>
      </c>
      <c r="M21" s="17">
        <v>1</v>
      </c>
      <c r="N21" s="17">
        <v>1</v>
      </c>
      <c r="O21" s="17"/>
      <c r="P21" s="18"/>
      <c r="Q21" s="67"/>
      <c r="R21" s="60"/>
      <c r="S21" s="66"/>
      <c r="T21" s="16"/>
      <c r="U21" s="17"/>
      <c r="V21" s="17">
        <v>1</v>
      </c>
      <c r="W21" s="17">
        <v>1</v>
      </c>
      <c r="X21" s="17">
        <v>1</v>
      </c>
      <c r="Y21" s="17">
        <v>1</v>
      </c>
      <c r="Z21" s="17">
        <v>1</v>
      </c>
      <c r="AA21" s="17">
        <v>1</v>
      </c>
      <c r="AB21" s="17">
        <v>1</v>
      </c>
      <c r="AC21" s="17">
        <v>1</v>
      </c>
      <c r="AD21" s="17">
        <v>1</v>
      </c>
      <c r="AE21" s="17">
        <v>1</v>
      </c>
      <c r="AF21" s="17"/>
      <c r="AG21" s="18"/>
      <c r="AH21" s="67"/>
      <c r="AI21" s="60"/>
      <c r="AJ21" s="66"/>
      <c r="AK21" s="16"/>
      <c r="AL21" s="17"/>
      <c r="AM21" s="17">
        <v>1</v>
      </c>
      <c r="AN21" s="17">
        <v>1</v>
      </c>
      <c r="AO21" s="17">
        <v>1</v>
      </c>
      <c r="AP21" s="17">
        <v>1</v>
      </c>
      <c r="AQ21" s="17">
        <v>1</v>
      </c>
      <c r="AR21" s="17">
        <v>1</v>
      </c>
      <c r="AS21" s="17">
        <v>1</v>
      </c>
      <c r="AT21" s="17">
        <v>1</v>
      </c>
      <c r="AU21" s="17">
        <v>1</v>
      </c>
      <c r="AV21" s="17">
        <v>1</v>
      </c>
      <c r="AW21" s="17"/>
      <c r="AX21" s="18"/>
      <c r="AY21" s="67"/>
      <c r="AZ21" s="60"/>
      <c r="BA21" s="66"/>
      <c r="BB21" s="16"/>
      <c r="BC21" s="17">
        <v>1</v>
      </c>
      <c r="BD21" s="17">
        <v>1</v>
      </c>
      <c r="BE21" s="17">
        <v>1</v>
      </c>
      <c r="BF21" s="17">
        <v>1</v>
      </c>
      <c r="BG21" s="17">
        <v>1</v>
      </c>
      <c r="BH21" s="17">
        <v>1</v>
      </c>
      <c r="BI21" s="17">
        <v>1</v>
      </c>
      <c r="BJ21" s="17">
        <v>1</v>
      </c>
      <c r="BK21" s="17">
        <v>1</v>
      </c>
      <c r="BL21" s="17">
        <v>1</v>
      </c>
      <c r="BM21" s="17"/>
      <c r="BN21" s="17"/>
      <c r="BO21" s="18"/>
      <c r="BP21" s="67"/>
      <c r="BQ21" s="59"/>
    </row>
    <row r="22" spans="1:110" ht="24" customHeight="1" x14ac:dyDescent="0.2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10" ht="24" customHeight="1" thickBot="1" x14ac:dyDescent="0.3">
      <c r="A23" s="59"/>
      <c r="B23" s="66"/>
      <c r="C23" s="19"/>
      <c r="D23" s="20"/>
      <c r="E23" s="20"/>
      <c r="F23" s="20"/>
      <c r="G23" s="20"/>
      <c r="H23" s="20"/>
      <c r="I23" s="20"/>
      <c r="J23" s="20"/>
      <c r="K23" s="20"/>
      <c r="L23" s="20"/>
      <c r="M23" s="20"/>
      <c r="N23" s="20"/>
      <c r="O23" s="20"/>
      <c r="P23" s="21"/>
      <c r="Q23" s="67"/>
      <c r="R23" s="60"/>
      <c r="S23" s="66"/>
      <c r="T23" s="19"/>
      <c r="U23" s="20"/>
      <c r="V23" s="20"/>
      <c r="W23" s="20"/>
      <c r="X23" s="20"/>
      <c r="Y23" s="20"/>
      <c r="Z23" s="20"/>
      <c r="AA23" s="20"/>
      <c r="AB23" s="20"/>
      <c r="AC23" s="20"/>
      <c r="AD23" s="20"/>
      <c r="AE23" s="20"/>
      <c r="AF23" s="20"/>
      <c r="AG23" s="21"/>
      <c r="AH23" s="67"/>
      <c r="AI23" s="60"/>
      <c r="AJ23" s="66"/>
      <c r="AK23" s="19"/>
      <c r="AL23" s="20"/>
      <c r="AM23" s="20"/>
      <c r="AN23" s="20"/>
      <c r="AO23" s="20"/>
      <c r="AP23" s="20"/>
      <c r="AQ23" s="20"/>
      <c r="AR23" s="20"/>
      <c r="AS23" s="20"/>
      <c r="AT23" s="20"/>
      <c r="AU23" s="20"/>
      <c r="AV23" s="20"/>
      <c r="AW23" s="20"/>
      <c r="AX23" s="21"/>
      <c r="AY23" s="67"/>
      <c r="AZ23" s="60"/>
      <c r="BA23" s="66"/>
      <c r="BB23" s="19"/>
      <c r="BC23" s="20"/>
      <c r="BD23" s="20"/>
      <c r="BE23" s="20"/>
      <c r="BF23" s="20"/>
      <c r="BG23" s="20"/>
      <c r="BH23" s="20"/>
      <c r="BI23" s="20"/>
      <c r="BJ23" s="20"/>
      <c r="BK23" s="20"/>
      <c r="BL23" s="20"/>
      <c r="BM23" s="20"/>
      <c r="BN23" s="20"/>
      <c r="BO23" s="21"/>
      <c r="BP23" s="67"/>
      <c r="BQ23" s="59"/>
    </row>
    <row r="24" spans="1:110" ht="21" customHeight="1" thickBot="1" x14ac:dyDescent="0.3">
      <c r="A24" s="59"/>
      <c r="B24" s="69"/>
      <c r="C24" s="70"/>
      <c r="D24" s="70"/>
      <c r="E24" s="70"/>
      <c r="F24" s="70"/>
      <c r="G24" s="70"/>
      <c r="H24" s="70"/>
      <c r="I24" s="70"/>
      <c r="J24" s="70"/>
      <c r="K24" s="70"/>
      <c r="L24" s="70"/>
      <c r="M24" s="70"/>
      <c r="N24" s="70"/>
      <c r="O24" s="87" t="s">
        <v>314</v>
      </c>
      <c r="P24" s="303">
        <f>SUM(C18:P23)+COUNTIF(C18:P23,"1a")</f>
        <v>30</v>
      </c>
      <c r="Q24" s="302"/>
      <c r="R24" s="60"/>
      <c r="S24" s="69"/>
      <c r="T24" s="70"/>
      <c r="U24" s="70"/>
      <c r="V24" s="70"/>
      <c r="W24" s="70"/>
      <c r="X24" s="70"/>
      <c r="Y24" s="70"/>
      <c r="Z24" s="70"/>
      <c r="AA24" s="70"/>
      <c r="AB24" s="70"/>
      <c r="AC24" s="70"/>
      <c r="AD24" s="70"/>
      <c r="AE24" s="70"/>
      <c r="AF24" s="87" t="str">
        <f>traduction!$A$91</f>
        <v>Nombre de modules PV :</v>
      </c>
      <c r="AG24" s="303">
        <f>SUM(T18:AG23)+COUNTIF(T18:AG23,"1a")</f>
        <v>30</v>
      </c>
      <c r="AH24" s="302"/>
      <c r="AI24" s="60"/>
      <c r="AJ24" s="69"/>
      <c r="AK24" s="70"/>
      <c r="AL24" s="70"/>
      <c r="AM24" s="70"/>
      <c r="AN24" s="70"/>
      <c r="AO24" s="70"/>
      <c r="AP24" s="70"/>
      <c r="AQ24" s="70"/>
      <c r="AR24" s="70"/>
      <c r="AS24" s="70"/>
      <c r="AT24" s="70"/>
      <c r="AU24" s="70"/>
      <c r="AV24" s="70"/>
      <c r="AW24" s="87" t="str">
        <f>traduction!$A$91</f>
        <v>Nombre de modules PV :</v>
      </c>
      <c r="AX24" s="303">
        <f>SUM(AK18:AX23)+COUNTIF(AK18:AX23,"1a")</f>
        <v>30</v>
      </c>
      <c r="AY24" s="302"/>
      <c r="AZ24" s="60"/>
      <c r="BA24" s="69"/>
      <c r="BB24" s="70"/>
      <c r="BC24" s="70"/>
      <c r="BD24" s="70"/>
      <c r="BE24" s="70"/>
      <c r="BF24" s="70"/>
      <c r="BG24" s="70"/>
      <c r="BH24" s="70"/>
      <c r="BI24" s="70"/>
      <c r="BJ24" s="70"/>
      <c r="BK24" s="70"/>
      <c r="BL24" s="70"/>
      <c r="BM24" s="70"/>
      <c r="BN24" s="87" t="str">
        <f>traduction!$A$91</f>
        <v>Nombre de modules PV :</v>
      </c>
      <c r="BO24" s="303">
        <f>SUM(BB18:BO23)+COUNTIF(BB18:BO23,"1a")</f>
        <v>30</v>
      </c>
      <c r="BP24" s="302"/>
      <c r="BQ24" s="59"/>
    </row>
    <row r="25" spans="1:110" ht="42" customHeight="1" thickBot="1" x14ac:dyDescent="0.3">
      <c r="A25" s="59"/>
      <c r="B25" s="296" t="str">
        <f>traduction!$A$89&amp;"  "&amp;traduction!$A$90</f>
        <v>Pièces noires : tapez 1  (pattes et brides noires)</v>
      </c>
      <c r="C25" s="296"/>
      <c r="D25" s="296"/>
      <c r="E25" s="296"/>
      <c r="F25" s="296"/>
      <c r="G25" s="296"/>
      <c r="H25" s="297"/>
      <c r="I25" s="74"/>
      <c r="J25" s="295" t="str">
        <f>traduction!$A$93</f>
        <v>6 points de fixation : tapez 1</v>
      </c>
      <c r="K25" s="296"/>
      <c r="L25" s="296"/>
      <c r="M25" s="296"/>
      <c r="N25" s="296"/>
      <c r="O25" s="296"/>
      <c r="P25" s="297"/>
      <c r="Q25" s="75"/>
      <c r="R25" s="59"/>
      <c r="S25" s="296" t="str">
        <f>traduction!$A$89&amp;"  "&amp;traduction!$A$90</f>
        <v>Pièces noires : tapez 1  (pattes et brides noires)</v>
      </c>
      <c r="T25" s="296"/>
      <c r="U25" s="296"/>
      <c r="V25" s="296"/>
      <c r="W25" s="296"/>
      <c r="X25" s="296"/>
      <c r="Y25" s="297"/>
      <c r="Z25" s="74">
        <v>1</v>
      </c>
      <c r="AA25" s="295" t="str">
        <f>traduction!$A$93</f>
        <v>6 points de fixation : tapez 1</v>
      </c>
      <c r="AB25" s="296"/>
      <c r="AC25" s="296"/>
      <c r="AD25" s="296"/>
      <c r="AE25" s="296"/>
      <c r="AF25" s="296"/>
      <c r="AG25" s="297"/>
      <c r="AH25" s="75"/>
      <c r="AI25" s="59"/>
      <c r="AJ25" s="296" t="str">
        <f>traduction!$A$89&amp;"  "&amp;traduction!$A$90</f>
        <v>Pièces noires : tapez 1  (pattes et brides noires)</v>
      </c>
      <c r="AK25" s="296"/>
      <c r="AL25" s="296"/>
      <c r="AM25" s="296"/>
      <c r="AN25" s="296"/>
      <c r="AO25" s="296"/>
      <c r="AP25" s="297"/>
      <c r="AQ25" s="74">
        <v>1</v>
      </c>
      <c r="AR25" s="295" t="str">
        <f>traduction!$A$93</f>
        <v>6 points de fixation : tapez 1</v>
      </c>
      <c r="AS25" s="296"/>
      <c r="AT25" s="296"/>
      <c r="AU25" s="296"/>
      <c r="AV25" s="296"/>
      <c r="AW25" s="296"/>
      <c r="AX25" s="297"/>
      <c r="AY25" s="75"/>
      <c r="AZ25" s="59"/>
      <c r="BA25" s="296" t="str">
        <f>traduction!$A$89&amp;"  "&amp;traduction!$A$90</f>
        <v>Pièces noires : tapez 1  (pattes et brides noires)</v>
      </c>
      <c r="BB25" s="296"/>
      <c r="BC25" s="296"/>
      <c r="BD25" s="296"/>
      <c r="BE25" s="296"/>
      <c r="BF25" s="296"/>
      <c r="BG25" s="297"/>
      <c r="BH25" s="74"/>
      <c r="BI25" s="295" t="str">
        <f>traduction!$A$93</f>
        <v>6 points de fixation : tapez 1</v>
      </c>
      <c r="BJ25" s="296"/>
      <c r="BK25" s="296"/>
      <c r="BL25" s="296"/>
      <c r="BM25" s="296"/>
      <c r="BN25" s="296"/>
      <c r="BO25" s="297"/>
      <c r="BP25" s="75"/>
      <c r="BQ25" s="59"/>
    </row>
    <row r="26" spans="1:110" ht="42" customHeight="1" thickBot="1" x14ac:dyDescent="0.3">
      <c r="A26" s="59"/>
      <c r="B26" s="299" t="str">
        <f>traduction!$A$101</f>
        <v>Frise Latérale : Tapez 1</v>
      </c>
      <c r="C26" s="299"/>
      <c r="D26" s="299"/>
      <c r="E26" s="299"/>
      <c r="F26" s="299"/>
      <c r="G26" s="299"/>
      <c r="H26" s="305"/>
      <c r="I26" s="75"/>
      <c r="J26" s="298"/>
      <c r="K26" s="299"/>
      <c r="L26" s="299"/>
      <c r="M26" s="299"/>
      <c r="N26" s="299"/>
      <c r="O26" s="299"/>
      <c r="P26" s="299"/>
      <c r="Q26" s="223"/>
      <c r="R26" s="60"/>
      <c r="S26" s="299" t="str">
        <f>traduction!$A$101</f>
        <v>Frise Latérale : Tapez 1</v>
      </c>
      <c r="T26" s="299"/>
      <c r="U26" s="299"/>
      <c r="V26" s="299"/>
      <c r="W26" s="299"/>
      <c r="X26" s="299"/>
      <c r="Y26" s="305"/>
      <c r="Z26" s="74"/>
      <c r="AA26" s="298"/>
      <c r="AB26" s="299"/>
      <c r="AC26" s="299"/>
      <c r="AD26" s="299"/>
      <c r="AE26" s="299"/>
      <c r="AF26" s="299"/>
      <c r="AG26" s="299"/>
      <c r="AH26" s="223"/>
      <c r="AI26" s="59"/>
      <c r="AJ26" s="299" t="str">
        <f>traduction!$A$101</f>
        <v>Frise Latérale : Tapez 1</v>
      </c>
      <c r="AK26" s="299"/>
      <c r="AL26" s="299"/>
      <c r="AM26" s="299"/>
      <c r="AN26" s="299"/>
      <c r="AO26" s="299"/>
      <c r="AP26" s="305"/>
      <c r="AQ26" s="74"/>
      <c r="AR26" s="298"/>
      <c r="AS26" s="299"/>
      <c r="AT26" s="299"/>
      <c r="AU26" s="299"/>
      <c r="AV26" s="299"/>
      <c r="AW26" s="299"/>
      <c r="AX26" s="299"/>
      <c r="AY26" s="223"/>
      <c r="AZ26" s="59"/>
      <c r="BA26" s="299" t="str">
        <f>traduction!$A$101</f>
        <v>Frise Latérale : Tapez 1</v>
      </c>
      <c r="BB26" s="299"/>
      <c r="BC26" s="299"/>
      <c r="BD26" s="299"/>
      <c r="BE26" s="299"/>
      <c r="BF26" s="299"/>
      <c r="BG26" s="305"/>
      <c r="BH26" s="74">
        <v>1</v>
      </c>
      <c r="BI26" s="298"/>
      <c r="BJ26" s="299"/>
      <c r="BK26" s="299"/>
      <c r="BL26" s="299"/>
      <c r="BM26" s="299"/>
      <c r="BN26" s="299"/>
      <c r="BO26" s="299"/>
      <c r="BP26" s="223"/>
      <c r="BQ26" s="59"/>
    </row>
    <row r="27" spans="1:110" ht="42" customHeight="1" x14ac:dyDescent="0.25">
      <c r="A27" s="59"/>
      <c r="B27" s="299"/>
      <c r="C27" s="299"/>
      <c r="D27" s="299"/>
      <c r="E27" s="299"/>
      <c r="F27" s="299"/>
      <c r="G27" s="299"/>
      <c r="H27" s="299"/>
      <c r="I27" s="187"/>
      <c r="J27" s="184"/>
      <c r="K27" s="184"/>
      <c r="L27" s="184"/>
      <c r="M27" s="184"/>
      <c r="N27" s="184"/>
      <c r="O27" s="184"/>
      <c r="P27" s="184"/>
      <c r="Q27" s="185"/>
      <c r="R27" s="60"/>
      <c r="S27" s="299"/>
      <c r="T27" s="299"/>
      <c r="U27" s="299"/>
      <c r="V27" s="299"/>
      <c r="W27" s="299"/>
      <c r="X27" s="299"/>
      <c r="Y27" s="299"/>
      <c r="Z27" s="187"/>
      <c r="AA27" s="184"/>
      <c r="AB27" s="184"/>
      <c r="AC27" s="184"/>
      <c r="AD27" s="184"/>
      <c r="AE27" s="184"/>
      <c r="AF27" s="184"/>
      <c r="AG27" s="184"/>
      <c r="AH27" s="185"/>
      <c r="AI27" s="59"/>
      <c r="AJ27" s="299"/>
      <c r="AK27" s="299"/>
      <c r="AL27" s="299"/>
      <c r="AM27" s="299"/>
      <c r="AN27" s="299"/>
      <c r="AO27" s="299"/>
      <c r="AP27" s="299"/>
      <c r="AQ27" s="187"/>
      <c r="AR27" s="184"/>
      <c r="AS27" s="184"/>
      <c r="AT27" s="184"/>
      <c r="AU27" s="184"/>
      <c r="AV27" s="184"/>
      <c r="AW27" s="184"/>
      <c r="AX27" s="184"/>
      <c r="AY27" s="185"/>
      <c r="AZ27" s="59"/>
      <c r="BA27" s="299"/>
      <c r="BB27" s="299"/>
      <c r="BC27" s="299"/>
      <c r="BD27" s="299"/>
      <c r="BE27" s="299"/>
      <c r="BF27" s="299"/>
      <c r="BG27" s="299"/>
      <c r="BH27" s="187"/>
      <c r="BI27" s="184"/>
      <c r="BJ27" s="184"/>
      <c r="BK27" s="184"/>
      <c r="BL27" s="184"/>
      <c r="BM27" s="184"/>
      <c r="BN27" s="184"/>
      <c r="BO27" s="184"/>
      <c r="BP27" s="185"/>
      <c r="BQ27" s="59"/>
    </row>
    <row r="28" spans="1:110" ht="21" customHeight="1" x14ac:dyDescent="0.25">
      <c r="A28" s="59"/>
      <c r="B28" s="300" t="str">
        <f>traduction!A21</f>
        <v>Champ PV 9</v>
      </c>
      <c r="C28" s="300"/>
      <c r="D28" s="300"/>
      <c r="E28" s="300"/>
      <c r="F28" s="300"/>
      <c r="G28" s="300"/>
      <c r="H28" s="300"/>
      <c r="I28" s="300"/>
      <c r="J28" s="300"/>
      <c r="K28" s="300"/>
      <c r="L28" s="300"/>
      <c r="M28" s="300"/>
      <c r="N28" s="300"/>
      <c r="O28" s="300"/>
      <c r="P28" s="300"/>
      <c r="Q28" s="300"/>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c r="CZ28" s="292"/>
      <c r="DA28" s="292"/>
      <c r="DB28" s="292"/>
      <c r="DC28" s="292"/>
      <c r="DD28" s="292"/>
      <c r="DE28" s="292"/>
    </row>
    <row r="29" spans="1:110" ht="21" customHeight="1" thickBot="1" x14ac:dyDescent="0.3">
      <c r="A29" s="59"/>
      <c r="B29" s="196" t="str">
        <f>traduction!$A$160</f>
        <v>Choix abergement :</v>
      </c>
      <c r="C29" s="194"/>
      <c r="D29" s="194"/>
      <c r="E29" s="194"/>
      <c r="F29" s="194"/>
      <c r="G29" s="194"/>
      <c r="H29" s="194"/>
      <c r="I29" s="194"/>
      <c r="J29" s="194"/>
      <c r="K29" s="194"/>
      <c r="L29" s="306" t="s">
        <v>469</v>
      </c>
      <c r="M29" s="306"/>
      <c r="N29" s="306"/>
      <c r="O29" s="306"/>
      <c r="P29" s="306"/>
      <c r="Q29" s="197" t="str">
        <f>LEFT(L29,1)</f>
        <v>1</v>
      </c>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row>
    <row r="30" spans="1:110" ht="21" customHeight="1" thickBot="1" x14ac:dyDescent="0.3">
      <c r="A30" s="59"/>
      <c r="B30" s="63"/>
      <c r="C30" s="88">
        <v>1</v>
      </c>
      <c r="D30" s="88">
        <v>2</v>
      </c>
      <c r="E30" s="88">
        <v>3</v>
      </c>
      <c r="F30" s="88">
        <v>4</v>
      </c>
      <c r="G30" s="88">
        <v>5</v>
      </c>
      <c r="H30" s="88">
        <v>6</v>
      </c>
      <c r="I30" s="88">
        <v>7</v>
      </c>
      <c r="J30" s="88">
        <v>8</v>
      </c>
      <c r="K30" s="88">
        <v>9</v>
      </c>
      <c r="L30" s="88">
        <v>10</v>
      </c>
      <c r="M30" s="88">
        <v>11</v>
      </c>
      <c r="N30" s="88">
        <v>12</v>
      </c>
      <c r="O30" s="88">
        <v>13</v>
      </c>
      <c r="P30" s="88">
        <v>14</v>
      </c>
      <c r="Q30" s="88">
        <v>15</v>
      </c>
      <c r="R30" s="88">
        <v>16</v>
      </c>
      <c r="S30" s="88">
        <v>17</v>
      </c>
      <c r="T30" s="88">
        <v>18</v>
      </c>
      <c r="U30" s="88">
        <v>19</v>
      </c>
      <c r="V30" s="88">
        <v>20</v>
      </c>
      <c r="W30" s="88">
        <v>21</v>
      </c>
      <c r="X30" s="88">
        <v>22</v>
      </c>
      <c r="Y30" s="88">
        <v>23</v>
      </c>
      <c r="Z30" s="88">
        <v>24</v>
      </c>
      <c r="AA30" s="88">
        <v>25</v>
      </c>
      <c r="AB30" s="88">
        <v>26</v>
      </c>
      <c r="AC30" s="88">
        <v>27</v>
      </c>
      <c r="AD30" s="88">
        <v>28</v>
      </c>
      <c r="AE30" s="88">
        <v>29</v>
      </c>
      <c r="AF30" s="88">
        <v>30</v>
      </c>
      <c r="AG30" s="88">
        <v>31</v>
      </c>
      <c r="AH30" s="88">
        <v>32</v>
      </c>
      <c r="AI30" s="88">
        <v>33</v>
      </c>
      <c r="AJ30" s="88">
        <v>34</v>
      </c>
      <c r="AK30" s="88">
        <v>35</v>
      </c>
      <c r="AL30" s="88">
        <v>36</v>
      </c>
      <c r="AM30" s="88">
        <v>37</v>
      </c>
      <c r="AN30" s="88">
        <v>38</v>
      </c>
      <c r="AO30" s="88">
        <v>39</v>
      </c>
      <c r="AP30" s="88">
        <v>40</v>
      </c>
      <c r="AQ30" s="88">
        <v>41</v>
      </c>
      <c r="AR30" s="88">
        <v>42</v>
      </c>
      <c r="AS30" s="88">
        <v>43</v>
      </c>
      <c r="AT30" s="88">
        <v>44</v>
      </c>
      <c r="AU30" s="88">
        <v>45</v>
      </c>
      <c r="AV30" s="88">
        <v>46</v>
      </c>
      <c r="AW30" s="88">
        <v>47</v>
      </c>
      <c r="AX30" s="88">
        <v>48</v>
      </c>
      <c r="AY30" s="88">
        <v>49</v>
      </c>
      <c r="AZ30" s="88">
        <v>50</v>
      </c>
      <c r="BA30" s="88">
        <v>51</v>
      </c>
      <c r="BB30" s="88">
        <v>52</v>
      </c>
      <c r="BC30" s="88">
        <v>53</v>
      </c>
      <c r="BD30" s="88">
        <v>54</v>
      </c>
      <c r="BE30" s="88">
        <v>55</v>
      </c>
      <c r="BF30" s="88">
        <v>56</v>
      </c>
      <c r="BG30" s="88">
        <v>57</v>
      </c>
      <c r="BH30" s="88">
        <v>58</v>
      </c>
      <c r="BI30" s="88">
        <v>59</v>
      </c>
      <c r="BJ30" s="88">
        <v>60</v>
      </c>
      <c r="BK30" s="88">
        <v>61</v>
      </c>
      <c r="BL30" s="88">
        <v>62</v>
      </c>
      <c r="BM30" s="88">
        <v>63</v>
      </c>
      <c r="BN30" s="88">
        <v>64</v>
      </c>
      <c r="BO30" s="88">
        <v>65</v>
      </c>
      <c r="BP30" s="88">
        <v>66</v>
      </c>
      <c r="BQ30" s="88">
        <v>67</v>
      </c>
      <c r="BR30" s="88">
        <v>68</v>
      </c>
      <c r="BS30" s="88">
        <v>69</v>
      </c>
      <c r="BT30" s="88">
        <v>70</v>
      </c>
      <c r="BU30" s="88">
        <v>71</v>
      </c>
      <c r="BV30" s="88">
        <v>72</v>
      </c>
      <c r="BW30" s="88">
        <v>73</v>
      </c>
      <c r="BX30" s="88">
        <v>74</v>
      </c>
      <c r="BY30" s="88">
        <v>75</v>
      </c>
      <c r="BZ30" s="88">
        <v>76</v>
      </c>
      <c r="CA30" s="88">
        <v>77</v>
      </c>
      <c r="CB30" s="88">
        <v>78</v>
      </c>
      <c r="CC30" s="88">
        <v>79</v>
      </c>
      <c r="CD30" s="88">
        <v>80</v>
      </c>
      <c r="CE30" s="88">
        <v>81</v>
      </c>
      <c r="CF30" s="88">
        <v>82</v>
      </c>
      <c r="CG30" s="88">
        <v>83</v>
      </c>
      <c r="CH30" s="88">
        <v>84</v>
      </c>
      <c r="CI30" s="88">
        <v>85</v>
      </c>
      <c r="CJ30" s="88">
        <v>86</v>
      </c>
      <c r="CK30" s="88">
        <v>87</v>
      </c>
      <c r="CL30" s="88">
        <v>88</v>
      </c>
      <c r="CM30" s="88">
        <v>89</v>
      </c>
      <c r="CN30" s="88">
        <v>90</v>
      </c>
      <c r="CO30" s="88">
        <v>91</v>
      </c>
      <c r="CP30" s="88">
        <v>92</v>
      </c>
      <c r="CQ30" s="88">
        <v>93</v>
      </c>
      <c r="CR30" s="88">
        <v>94</v>
      </c>
      <c r="CS30" s="88">
        <v>95</v>
      </c>
      <c r="CT30" s="88">
        <v>96</v>
      </c>
      <c r="CU30" s="88">
        <v>97</v>
      </c>
      <c r="CV30" s="88">
        <v>98</v>
      </c>
      <c r="CW30" s="88">
        <v>99</v>
      </c>
      <c r="CX30" s="88">
        <v>100</v>
      </c>
      <c r="CY30" s="88">
        <v>101</v>
      </c>
      <c r="CZ30" s="88">
        <v>102</v>
      </c>
      <c r="DA30" s="88">
        <v>103</v>
      </c>
      <c r="DB30" s="88">
        <v>104</v>
      </c>
      <c r="DC30" s="88">
        <v>105</v>
      </c>
      <c r="DD30" s="88">
        <v>106</v>
      </c>
      <c r="DE30" s="65"/>
      <c r="DF30" s="60"/>
    </row>
    <row r="31" spans="1:110" ht="24" customHeight="1" x14ac:dyDescent="0.25">
      <c r="A31" s="59"/>
      <c r="B31" s="89">
        <v>21</v>
      </c>
      <c r="C31" s="13"/>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5"/>
      <c r="DE31" s="67"/>
      <c r="DF31" s="60"/>
    </row>
    <row r="32" spans="1:110" ht="24" customHeight="1" x14ac:dyDescent="0.25">
      <c r="A32" s="59"/>
      <c r="B32" s="89">
        <v>20</v>
      </c>
      <c r="C32" s="4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6"/>
      <c r="DE32" s="67"/>
      <c r="DF32" s="60"/>
    </row>
    <row r="33" spans="1:110" ht="24" customHeight="1" x14ac:dyDescent="0.25">
      <c r="A33" s="59"/>
      <c r="B33" s="89">
        <v>19</v>
      </c>
      <c r="C33" s="4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17"/>
      <c r="BN33" s="17"/>
      <c r="BO33" s="17"/>
      <c r="BP33" s="17"/>
      <c r="BQ33" s="17"/>
      <c r="BR33" s="17"/>
      <c r="BS33" s="17"/>
      <c r="BT33" s="17"/>
      <c r="BU33" s="17"/>
      <c r="BV33" s="17"/>
      <c r="BW33" s="17"/>
      <c r="BX33" s="17"/>
      <c r="BY33" s="17"/>
      <c r="BZ33" s="17"/>
      <c r="CA33" s="17"/>
      <c r="CB33" s="17"/>
      <c r="CC33" s="17"/>
      <c r="CD33" s="17"/>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6"/>
      <c r="DE33" s="67"/>
      <c r="DF33" s="60"/>
    </row>
    <row r="34" spans="1:110" ht="24" customHeight="1" x14ac:dyDescent="0.25">
      <c r="A34" s="59"/>
      <c r="B34" s="89">
        <v>18</v>
      </c>
      <c r="C34" s="4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17"/>
      <c r="BN34" s="17"/>
      <c r="BO34" s="17"/>
      <c r="BP34" s="17"/>
      <c r="BQ34" s="17"/>
      <c r="BR34" s="17"/>
      <c r="BS34" s="17"/>
      <c r="BT34" s="17"/>
      <c r="BU34" s="17"/>
      <c r="BV34" s="17"/>
      <c r="BW34" s="17"/>
      <c r="BX34" s="17"/>
      <c r="BY34" s="17"/>
      <c r="BZ34" s="17"/>
      <c r="CA34" s="17"/>
      <c r="CB34" s="17"/>
      <c r="CC34" s="17"/>
      <c r="CD34" s="17"/>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6"/>
      <c r="DE34" s="67"/>
      <c r="DF34" s="60"/>
    </row>
    <row r="35" spans="1:110" ht="24" customHeight="1" x14ac:dyDescent="0.25">
      <c r="A35" s="59"/>
      <c r="B35" s="89">
        <v>17</v>
      </c>
      <c r="C35" s="4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17"/>
      <c r="BN35" s="17"/>
      <c r="BO35" s="17"/>
      <c r="BP35" s="17"/>
      <c r="BQ35" s="17"/>
      <c r="BR35" s="17"/>
      <c r="BS35" s="17"/>
      <c r="BT35" s="17"/>
      <c r="BU35" s="17"/>
      <c r="BV35" s="17"/>
      <c r="BW35" s="17"/>
      <c r="BX35" s="17"/>
      <c r="BY35" s="17"/>
      <c r="BZ35" s="17"/>
      <c r="CA35" s="17"/>
      <c r="CB35" s="17"/>
      <c r="CC35" s="17"/>
      <c r="CD35" s="17"/>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67"/>
      <c r="DF35" s="60"/>
    </row>
    <row r="36" spans="1:110" ht="24" customHeight="1" x14ac:dyDescent="0.25">
      <c r="A36" s="59"/>
      <c r="B36" s="89">
        <v>16</v>
      </c>
      <c r="C36" s="16"/>
      <c r="D36" s="45"/>
      <c r="E36" s="45"/>
      <c r="F36" s="45"/>
      <c r="G36" s="45"/>
      <c r="H36" s="45"/>
      <c r="I36" s="45"/>
      <c r="J36" s="45"/>
      <c r="K36" s="45"/>
      <c r="L36" s="45"/>
      <c r="M36" s="45"/>
      <c r="N36" s="45"/>
      <c r="O36" s="45"/>
      <c r="P36" s="45"/>
      <c r="Q36" s="45"/>
      <c r="R36" s="45"/>
      <c r="S36" s="45"/>
      <c r="T36" s="45"/>
      <c r="U36" s="45"/>
      <c r="V36" s="45"/>
      <c r="W36" s="45"/>
      <c r="X36" s="45"/>
      <c r="Y36" s="45"/>
      <c r="Z36" s="45"/>
      <c r="AA36" s="17"/>
      <c r="AB36" s="17"/>
      <c r="AC36" s="17"/>
      <c r="AD36" s="17"/>
      <c r="AE36" s="17"/>
      <c r="AF36" s="17"/>
      <c r="AG36" s="17"/>
      <c r="AH36" s="17"/>
      <c r="AI36" s="17"/>
      <c r="AJ36" s="17"/>
      <c r="AK36" s="17"/>
      <c r="AL36" s="17"/>
      <c r="AM36" s="17"/>
      <c r="AN36" s="17"/>
      <c r="AO36" s="17"/>
      <c r="AP36" s="17"/>
      <c r="AQ36" s="45"/>
      <c r="AR36" s="45"/>
      <c r="AS36" s="45"/>
      <c r="AT36" s="45"/>
      <c r="AU36" s="45"/>
      <c r="AV36" s="45"/>
      <c r="AW36" s="45"/>
      <c r="AX36" s="45"/>
      <c r="AY36" s="45"/>
      <c r="AZ36" s="45"/>
      <c r="BA36" s="45"/>
      <c r="BB36" s="45"/>
      <c r="BC36" s="45"/>
      <c r="BD36" s="45"/>
      <c r="BE36" s="45"/>
      <c r="BF36" s="45"/>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8"/>
      <c r="DE36" s="67"/>
      <c r="DF36" s="60"/>
    </row>
    <row r="37" spans="1:110" ht="24" customHeight="1" x14ac:dyDescent="0.25">
      <c r="A37" s="59"/>
      <c r="B37" s="89">
        <v>15</v>
      </c>
      <c r="C37" s="16"/>
      <c r="D37" s="45"/>
      <c r="E37" s="45"/>
      <c r="F37" s="45"/>
      <c r="G37" s="45"/>
      <c r="H37" s="45"/>
      <c r="I37" s="45"/>
      <c r="J37" s="45"/>
      <c r="K37" s="45"/>
      <c r="L37" s="45"/>
      <c r="M37" s="45"/>
      <c r="N37" s="45"/>
      <c r="O37" s="45"/>
      <c r="P37" s="45"/>
      <c r="Q37" s="45"/>
      <c r="R37" s="45"/>
      <c r="S37" s="45"/>
      <c r="T37" s="45"/>
      <c r="U37" s="45"/>
      <c r="V37" s="45"/>
      <c r="W37" s="45"/>
      <c r="X37" s="45"/>
      <c r="Y37" s="45"/>
      <c r="Z37" s="45"/>
      <c r="AA37" s="17"/>
      <c r="AB37" s="17"/>
      <c r="AC37" s="17"/>
      <c r="AD37" s="17"/>
      <c r="AE37" s="17"/>
      <c r="AF37" s="17"/>
      <c r="AG37" s="17"/>
      <c r="AH37" s="17"/>
      <c r="AI37" s="17"/>
      <c r="AJ37" s="17"/>
      <c r="AK37" s="17"/>
      <c r="AL37" s="17"/>
      <c r="AM37" s="17"/>
      <c r="AN37" s="17"/>
      <c r="AO37" s="17"/>
      <c r="AP37" s="17"/>
      <c r="AQ37" s="45"/>
      <c r="AR37" s="45"/>
      <c r="AS37" s="45"/>
      <c r="AT37" s="45"/>
      <c r="AU37" s="45"/>
      <c r="AV37" s="45"/>
      <c r="AW37" s="45"/>
      <c r="AX37" s="45"/>
      <c r="AY37" s="45"/>
      <c r="AZ37" s="45"/>
      <c r="BA37" s="45"/>
      <c r="BB37" s="45"/>
      <c r="BC37" s="45"/>
      <c r="BD37" s="45"/>
      <c r="BE37" s="45"/>
      <c r="BF37" s="45"/>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8"/>
      <c r="DE37" s="67"/>
      <c r="DF37" s="60"/>
    </row>
    <row r="38" spans="1:110" ht="24" customHeight="1" x14ac:dyDescent="0.25">
      <c r="A38" s="59"/>
      <c r="B38" s="89">
        <v>14</v>
      </c>
      <c r="C38" s="16"/>
      <c r="D38" s="45"/>
      <c r="E38" s="45"/>
      <c r="F38" s="45"/>
      <c r="G38" s="45"/>
      <c r="H38" s="45"/>
      <c r="I38" s="45"/>
      <c r="J38" s="45"/>
      <c r="K38" s="45"/>
      <c r="L38" s="45"/>
      <c r="M38" s="45"/>
      <c r="N38" s="45"/>
      <c r="O38" s="45"/>
      <c r="P38" s="45"/>
      <c r="Q38" s="45"/>
      <c r="R38" s="45"/>
      <c r="S38" s="45"/>
      <c r="T38" s="45"/>
      <c r="U38" s="45"/>
      <c r="V38" s="45"/>
      <c r="W38" s="45"/>
      <c r="X38" s="45"/>
      <c r="Y38" s="45"/>
      <c r="Z38" s="45"/>
      <c r="AA38" s="17"/>
      <c r="AB38" s="17"/>
      <c r="AC38" s="17"/>
      <c r="AD38" s="17"/>
      <c r="AE38" s="17"/>
      <c r="AF38" s="17"/>
      <c r="AG38" s="17"/>
      <c r="AH38" s="17"/>
      <c r="AI38" s="17"/>
      <c r="AJ38" s="17"/>
      <c r="AK38" s="17"/>
      <c r="AL38" s="17"/>
      <c r="AM38" s="17"/>
      <c r="AN38" s="17"/>
      <c r="AO38" s="17"/>
      <c r="AP38" s="17"/>
      <c r="AQ38" s="45"/>
      <c r="AR38" s="45"/>
      <c r="AS38" s="45"/>
      <c r="AT38" s="45"/>
      <c r="AU38" s="45"/>
      <c r="AV38" s="45"/>
      <c r="AW38" s="45"/>
      <c r="AX38" s="45"/>
      <c r="AY38" s="45"/>
      <c r="AZ38" s="45"/>
      <c r="BA38" s="45"/>
      <c r="BB38" s="45"/>
      <c r="BC38" s="45"/>
      <c r="BD38" s="45"/>
      <c r="BE38" s="45"/>
      <c r="BF38" s="45"/>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8"/>
      <c r="DE38" s="67"/>
      <c r="DF38" s="60"/>
    </row>
    <row r="39" spans="1:110" ht="24" customHeight="1" x14ac:dyDescent="0.25">
      <c r="A39" s="59"/>
      <c r="B39" s="89">
        <v>13</v>
      </c>
      <c r="C39" s="16"/>
      <c r="D39" s="45"/>
      <c r="E39" s="45"/>
      <c r="F39" s="45"/>
      <c r="G39" s="45"/>
      <c r="H39" s="45"/>
      <c r="I39" s="45"/>
      <c r="J39" s="45"/>
      <c r="K39" s="45"/>
      <c r="L39" s="45"/>
      <c r="M39" s="45"/>
      <c r="N39" s="45"/>
      <c r="O39" s="45"/>
      <c r="P39" s="45"/>
      <c r="Q39" s="45"/>
      <c r="R39" s="45"/>
      <c r="S39" s="45"/>
      <c r="T39" s="45"/>
      <c r="U39" s="45"/>
      <c r="V39" s="45"/>
      <c r="W39" s="45"/>
      <c r="X39" s="45"/>
      <c r="Y39" s="45"/>
      <c r="Z39" s="45"/>
      <c r="AA39" s="17"/>
      <c r="AB39" s="17"/>
      <c r="AC39" s="17"/>
      <c r="AD39" s="17"/>
      <c r="AE39" s="17"/>
      <c r="AF39" s="17"/>
      <c r="AG39" s="17"/>
      <c r="AH39" s="17"/>
      <c r="AI39" s="17"/>
      <c r="AJ39" s="17"/>
      <c r="AK39" s="17"/>
      <c r="AL39" s="17"/>
      <c r="AM39" s="17"/>
      <c r="AN39" s="17"/>
      <c r="AO39" s="17"/>
      <c r="AP39" s="17"/>
      <c r="AQ39" s="45"/>
      <c r="AR39" s="45"/>
      <c r="AS39" s="45"/>
      <c r="AT39" s="45"/>
      <c r="AU39" s="45"/>
      <c r="AV39" s="45"/>
      <c r="AW39" s="45"/>
      <c r="AX39" s="45"/>
      <c r="AY39" s="45"/>
      <c r="AZ39" s="45"/>
      <c r="BA39" s="45"/>
      <c r="BB39" s="45"/>
      <c r="BC39" s="45"/>
      <c r="BD39" s="45"/>
      <c r="BE39" s="45"/>
      <c r="BF39" s="45"/>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8"/>
      <c r="DE39" s="67"/>
      <c r="DF39" s="60"/>
    </row>
    <row r="40" spans="1:110" ht="24" customHeight="1" x14ac:dyDescent="0.25">
      <c r="A40" s="59"/>
      <c r="B40" s="89">
        <v>12</v>
      </c>
      <c r="C40" s="16"/>
      <c r="D40" s="45"/>
      <c r="E40" s="45"/>
      <c r="F40" s="45"/>
      <c r="G40" s="45"/>
      <c r="H40" s="45"/>
      <c r="I40" s="45"/>
      <c r="J40" s="45"/>
      <c r="K40" s="45"/>
      <c r="L40" s="45"/>
      <c r="M40" s="45"/>
      <c r="N40" s="45"/>
      <c r="O40" s="45"/>
      <c r="P40" s="45"/>
      <c r="Q40" s="45"/>
      <c r="R40" s="45"/>
      <c r="S40" s="45"/>
      <c r="T40" s="45"/>
      <c r="U40" s="45"/>
      <c r="V40" s="45"/>
      <c r="W40" s="45"/>
      <c r="X40" s="45"/>
      <c r="Y40" s="45"/>
      <c r="Z40" s="45"/>
      <c r="AA40" s="17"/>
      <c r="AB40" s="17"/>
      <c r="AC40" s="17"/>
      <c r="AD40" s="17"/>
      <c r="AE40" s="17"/>
      <c r="AF40" s="17"/>
      <c r="AG40" s="17"/>
      <c r="AH40" s="17"/>
      <c r="AI40" s="17"/>
      <c r="AJ40" s="17"/>
      <c r="AK40" s="17"/>
      <c r="AL40" s="17"/>
      <c r="AM40" s="17"/>
      <c r="AN40" s="17"/>
      <c r="AO40" s="17"/>
      <c r="AP40" s="17"/>
      <c r="AQ40" s="45"/>
      <c r="AR40" s="45"/>
      <c r="AS40" s="45"/>
      <c r="AT40" s="45"/>
      <c r="AU40" s="45"/>
      <c r="AV40" s="45"/>
      <c r="AW40" s="45"/>
      <c r="AX40" s="45"/>
      <c r="AY40" s="45"/>
      <c r="AZ40" s="45"/>
      <c r="BA40" s="45"/>
      <c r="BB40" s="45"/>
      <c r="BC40" s="45"/>
      <c r="BD40" s="45"/>
      <c r="BE40" s="45"/>
      <c r="BF40" s="45"/>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8"/>
      <c r="DE40" s="67"/>
      <c r="DF40" s="60"/>
    </row>
    <row r="41" spans="1:110" ht="24" customHeight="1" x14ac:dyDescent="0.25">
      <c r="A41" s="59"/>
      <c r="B41" s="89">
        <v>11</v>
      </c>
      <c r="C41" s="16"/>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45"/>
      <c r="AR41" s="45"/>
      <c r="AS41" s="45"/>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24" customHeight="1" x14ac:dyDescent="0.25">
      <c r="A42" s="59"/>
      <c r="B42" s="89">
        <v>10</v>
      </c>
      <c r="C42" s="16"/>
      <c r="D42" s="45"/>
      <c r="E42" s="45"/>
      <c r="F42" s="45"/>
      <c r="G42" s="45"/>
      <c r="H42" s="45"/>
      <c r="I42" s="45"/>
      <c r="J42" s="45"/>
      <c r="K42" s="45"/>
      <c r="L42" s="45"/>
      <c r="M42" s="45"/>
      <c r="N42" s="45"/>
      <c r="O42" s="45"/>
      <c r="P42" s="45"/>
      <c r="Q42" s="45"/>
      <c r="R42" s="45"/>
      <c r="S42" s="45"/>
      <c r="T42" s="45"/>
      <c r="U42" s="45"/>
      <c r="V42" s="45"/>
      <c r="W42" s="45"/>
      <c r="X42" s="45"/>
      <c r="Y42" s="45"/>
      <c r="Z42" s="45"/>
      <c r="AA42" s="17"/>
      <c r="AB42" s="17"/>
      <c r="AC42" s="17"/>
      <c r="AD42" s="17"/>
      <c r="AE42" s="17"/>
      <c r="AF42" s="17"/>
      <c r="AG42" s="17"/>
      <c r="AH42" s="17"/>
      <c r="AI42" s="17"/>
      <c r="AJ42" s="17"/>
      <c r="AK42" s="17"/>
      <c r="AL42" s="17"/>
      <c r="AM42" s="17"/>
      <c r="AN42" s="17"/>
      <c r="AO42" s="17"/>
      <c r="AP42" s="17"/>
      <c r="AQ42" s="45"/>
      <c r="AR42" s="45"/>
      <c r="AS42" s="45"/>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24" customHeight="1" x14ac:dyDescent="0.25">
      <c r="A43" s="59"/>
      <c r="B43" s="89">
        <v>9</v>
      </c>
      <c r="C43" s="16"/>
      <c r="D43" s="45"/>
      <c r="E43" s="45"/>
      <c r="F43" s="45"/>
      <c r="G43" s="45"/>
      <c r="H43" s="45"/>
      <c r="I43" s="45"/>
      <c r="J43" s="45"/>
      <c r="K43" s="45"/>
      <c r="L43" s="45"/>
      <c r="M43" s="45"/>
      <c r="N43" s="45"/>
      <c r="O43" s="45"/>
      <c r="P43" s="45"/>
      <c r="Q43" s="45"/>
      <c r="R43" s="45"/>
      <c r="S43" s="45"/>
      <c r="T43" s="45"/>
      <c r="U43" s="45"/>
      <c r="V43" s="45"/>
      <c r="W43" s="45"/>
      <c r="X43" s="45"/>
      <c r="Y43" s="45"/>
      <c r="Z43" s="45"/>
      <c r="AA43" s="17"/>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24" customHeight="1" x14ac:dyDescent="0.25">
      <c r="A44" s="59"/>
      <c r="B44" s="89">
        <v>8</v>
      </c>
      <c r="C44" s="16"/>
      <c r="D44" s="45"/>
      <c r="E44" s="45"/>
      <c r="F44" s="45"/>
      <c r="G44" s="45"/>
      <c r="H44" s="45"/>
      <c r="I44" s="45"/>
      <c r="J44" s="45"/>
      <c r="K44" s="45"/>
      <c r="L44" s="45"/>
      <c r="M44" s="45"/>
      <c r="N44" s="45"/>
      <c r="O44" s="45"/>
      <c r="P44" s="45"/>
      <c r="Q44" s="45"/>
      <c r="R44" s="45"/>
      <c r="S44" s="45"/>
      <c r="T44" s="45"/>
      <c r="U44" s="45"/>
      <c r="V44" s="45"/>
      <c r="W44" s="45"/>
      <c r="X44" s="45"/>
      <c r="Y44" s="45"/>
      <c r="Z44" s="45"/>
      <c r="AA44" s="17"/>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24" customHeight="1" x14ac:dyDescent="0.25">
      <c r="A45" s="59"/>
      <c r="B45" s="89">
        <v>7</v>
      </c>
      <c r="C45" s="16"/>
      <c r="D45" s="45"/>
      <c r="E45" s="45"/>
      <c r="F45" s="45"/>
      <c r="G45" s="45"/>
      <c r="H45" s="45"/>
      <c r="I45" s="45"/>
      <c r="J45" s="45"/>
      <c r="K45" s="45"/>
      <c r="L45" s="45"/>
      <c r="M45" s="45"/>
      <c r="N45" s="45"/>
      <c r="O45" s="45"/>
      <c r="P45" s="45"/>
      <c r="Q45" s="45"/>
      <c r="R45" s="45"/>
      <c r="S45" s="45"/>
      <c r="T45" s="45"/>
      <c r="U45" s="45"/>
      <c r="V45" s="45"/>
      <c r="W45" s="45"/>
      <c r="X45" s="45"/>
      <c r="Y45" s="45"/>
      <c r="Z45" s="45"/>
      <c r="AA45" s="17"/>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24" customHeight="1" x14ac:dyDescent="0.25">
      <c r="A46" s="59"/>
      <c r="B46" s="89">
        <v>6</v>
      </c>
      <c r="C46" s="16"/>
      <c r="D46" s="45"/>
      <c r="E46" s="45"/>
      <c r="F46" s="45"/>
      <c r="G46" s="45"/>
      <c r="H46" s="45"/>
      <c r="I46" s="45"/>
      <c r="J46" s="45"/>
      <c r="K46" s="45"/>
      <c r="L46" s="45"/>
      <c r="M46" s="45"/>
      <c r="N46" s="45"/>
      <c r="O46" s="45"/>
      <c r="P46" s="45"/>
      <c r="Q46" s="45"/>
      <c r="R46" s="45"/>
      <c r="S46" s="45"/>
      <c r="T46" s="45"/>
      <c r="U46" s="45"/>
      <c r="V46" s="45"/>
      <c r="W46" s="45"/>
      <c r="X46" s="45"/>
      <c r="Y46" s="45"/>
      <c r="Z46" s="45"/>
      <c r="AA46" s="17"/>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24" customHeight="1" x14ac:dyDescent="0.25">
      <c r="A47" s="59"/>
      <c r="B47" s="89">
        <v>5</v>
      </c>
      <c r="C47" s="16"/>
      <c r="D47" s="45"/>
      <c r="E47" s="45"/>
      <c r="F47" s="45"/>
      <c r="G47" s="45"/>
      <c r="H47" s="45"/>
      <c r="I47" s="45"/>
      <c r="J47" s="45"/>
      <c r="K47" s="45"/>
      <c r="L47" s="45"/>
      <c r="M47" s="45"/>
      <c r="N47" s="45"/>
      <c r="O47" s="45"/>
      <c r="P47" s="45"/>
      <c r="Q47" s="45"/>
      <c r="R47" s="45"/>
      <c r="S47" s="45"/>
      <c r="T47" s="45"/>
      <c r="U47" s="45"/>
      <c r="V47" s="45"/>
      <c r="W47" s="45"/>
      <c r="X47" s="45"/>
      <c r="Y47" s="45"/>
      <c r="Z47" s="45"/>
      <c r="AA47" s="17"/>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24" customHeight="1" x14ac:dyDescent="0.25">
      <c r="A48" s="59"/>
      <c r="B48" s="89">
        <v>4</v>
      </c>
      <c r="C48" s="16"/>
      <c r="D48" s="45"/>
      <c r="E48" s="45"/>
      <c r="F48" s="45"/>
      <c r="G48" s="45"/>
      <c r="H48" s="45"/>
      <c r="I48" s="45"/>
      <c r="J48" s="45"/>
      <c r="K48" s="45"/>
      <c r="L48" s="45"/>
      <c r="M48" s="45"/>
      <c r="N48" s="45"/>
      <c r="O48" s="45"/>
      <c r="P48" s="45"/>
      <c r="Q48" s="45"/>
      <c r="R48" s="45"/>
      <c r="S48" s="45"/>
      <c r="T48" s="45"/>
      <c r="U48" s="45"/>
      <c r="V48" s="45"/>
      <c r="W48" s="45"/>
      <c r="X48" s="45"/>
      <c r="Y48" s="45"/>
      <c r="Z48" s="45"/>
      <c r="AA48" s="17"/>
      <c r="AB48" s="17"/>
      <c r="AC48" s="17"/>
      <c r="AD48" s="17"/>
      <c r="AE48" s="17"/>
      <c r="AF48" s="17"/>
      <c r="AG48" s="17"/>
      <c r="AH48" s="17"/>
      <c r="AI48" s="17"/>
      <c r="AJ48" s="17"/>
      <c r="AK48" s="17"/>
      <c r="AL48" s="17"/>
      <c r="AM48" s="17"/>
      <c r="AN48" s="17"/>
      <c r="AO48" s="17"/>
      <c r="AP48" s="17"/>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24" customHeight="1" x14ac:dyDescent="0.25">
      <c r="A49" s="59"/>
      <c r="B49" s="89">
        <v>3</v>
      </c>
      <c r="C49" s="16">
        <v>1</v>
      </c>
      <c r="D49" s="45">
        <v>1</v>
      </c>
      <c r="E49" s="45">
        <v>1</v>
      </c>
      <c r="F49" s="45">
        <v>1</v>
      </c>
      <c r="G49" s="45">
        <v>1</v>
      </c>
      <c r="H49" s="45">
        <v>1</v>
      </c>
      <c r="I49" s="45">
        <v>1</v>
      </c>
      <c r="J49" s="45">
        <v>1</v>
      </c>
      <c r="K49" s="45">
        <v>1</v>
      </c>
      <c r="L49" s="45">
        <v>1</v>
      </c>
      <c r="M49" s="45">
        <v>1</v>
      </c>
      <c r="N49" s="45">
        <v>1</v>
      </c>
      <c r="O49" s="45">
        <v>1</v>
      </c>
      <c r="P49" s="45">
        <v>1</v>
      </c>
      <c r="Q49" s="45">
        <v>1</v>
      </c>
      <c r="R49" s="45">
        <v>1</v>
      </c>
      <c r="S49" s="45">
        <v>1</v>
      </c>
      <c r="T49" s="45">
        <v>1</v>
      </c>
      <c r="U49" s="45">
        <v>1</v>
      </c>
      <c r="V49" s="45">
        <v>1</v>
      </c>
      <c r="W49" s="45">
        <v>1</v>
      </c>
      <c r="X49" s="45">
        <v>1</v>
      </c>
      <c r="Y49" s="45">
        <v>1</v>
      </c>
      <c r="Z49" s="45">
        <v>1</v>
      </c>
      <c r="AA49" s="45">
        <v>1</v>
      </c>
      <c r="AB49" s="45">
        <v>1</v>
      </c>
      <c r="AC49" s="45">
        <v>1</v>
      </c>
      <c r="AD49" s="45">
        <v>1</v>
      </c>
      <c r="AE49" s="45">
        <v>1</v>
      </c>
      <c r="AF49" s="45">
        <v>1</v>
      </c>
      <c r="AG49" s="45">
        <v>1</v>
      </c>
      <c r="AH49" s="45">
        <v>1</v>
      </c>
      <c r="AI49" s="45">
        <v>1</v>
      </c>
      <c r="AJ49" s="45">
        <v>1</v>
      </c>
      <c r="AK49" s="45">
        <v>1</v>
      </c>
      <c r="AL49" s="45">
        <v>1</v>
      </c>
      <c r="AM49" s="45">
        <v>1</v>
      </c>
      <c r="AN49" s="45">
        <v>1</v>
      </c>
      <c r="AO49" s="45">
        <v>1</v>
      </c>
      <c r="AP49" s="45">
        <v>1</v>
      </c>
      <c r="AQ49" s="45">
        <v>1</v>
      </c>
      <c r="AR49" s="45">
        <v>1</v>
      </c>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24" customHeight="1" x14ac:dyDescent="0.25">
      <c r="A50" s="59"/>
      <c r="B50" s="89">
        <v>2</v>
      </c>
      <c r="C50" s="16">
        <v>1</v>
      </c>
      <c r="D50" s="45">
        <v>1</v>
      </c>
      <c r="E50" s="45">
        <v>1</v>
      </c>
      <c r="F50" s="45">
        <v>1</v>
      </c>
      <c r="G50" s="45">
        <v>1</v>
      </c>
      <c r="H50" s="45">
        <v>1</v>
      </c>
      <c r="I50" s="45">
        <v>1</v>
      </c>
      <c r="J50" s="45">
        <v>1</v>
      </c>
      <c r="K50" s="45">
        <v>1</v>
      </c>
      <c r="L50" s="45">
        <v>1</v>
      </c>
      <c r="M50" s="45">
        <v>1</v>
      </c>
      <c r="N50" s="45">
        <v>1</v>
      </c>
      <c r="O50" s="45">
        <v>1</v>
      </c>
      <c r="P50" s="45">
        <v>1</v>
      </c>
      <c r="Q50" s="45">
        <v>1</v>
      </c>
      <c r="R50" s="45">
        <v>1</v>
      </c>
      <c r="S50" s="45">
        <v>1</v>
      </c>
      <c r="T50" s="45">
        <v>1</v>
      </c>
      <c r="U50" s="45">
        <v>1</v>
      </c>
      <c r="V50" s="45">
        <v>1</v>
      </c>
      <c r="W50" s="45">
        <v>1</v>
      </c>
      <c r="X50" s="45">
        <v>1</v>
      </c>
      <c r="Y50" s="45">
        <v>1</v>
      </c>
      <c r="Z50" s="45">
        <v>1</v>
      </c>
      <c r="AA50" s="17">
        <v>1</v>
      </c>
      <c r="AB50" s="17">
        <v>1</v>
      </c>
      <c r="AC50" s="17">
        <v>1</v>
      </c>
      <c r="AD50" s="17">
        <v>1</v>
      </c>
      <c r="AE50" s="17">
        <v>1</v>
      </c>
      <c r="AF50" s="17">
        <v>1</v>
      </c>
      <c r="AG50" s="17">
        <v>1</v>
      </c>
      <c r="AH50" s="17">
        <v>1</v>
      </c>
      <c r="AI50" s="17">
        <v>1</v>
      </c>
      <c r="AJ50" s="17">
        <v>1</v>
      </c>
      <c r="AK50" s="17">
        <v>1</v>
      </c>
      <c r="AL50" s="17">
        <v>1</v>
      </c>
      <c r="AM50" s="17">
        <v>1</v>
      </c>
      <c r="AN50" s="17">
        <v>1</v>
      </c>
      <c r="AO50" s="17">
        <v>1</v>
      </c>
      <c r="AP50" s="17">
        <v>1</v>
      </c>
      <c r="AQ50" s="17">
        <v>1</v>
      </c>
      <c r="AR50" s="17">
        <v>1</v>
      </c>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24" customHeight="1" x14ac:dyDescent="0.25">
      <c r="A51" s="59"/>
      <c r="B51" s="89">
        <v>1</v>
      </c>
      <c r="C51" s="16">
        <v>1</v>
      </c>
      <c r="D51" s="17">
        <v>1</v>
      </c>
      <c r="E51" s="17">
        <v>1</v>
      </c>
      <c r="F51" s="17">
        <v>1</v>
      </c>
      <c r="G51" s="17">
        <v>1</v>
      </c>
      <c r="H51" s="17">
        <v>1</v>
      </c>
      <c r="I51" s="17">
        <v>1</v>
      </c>
      <c r="J51" s="17">
        <v>1</v>
      </c>
      <c r="K51" s="17">
        <v>1</v>
      </c>
      <c r="L51" s="17">
        <v>1</v>
      </c>
      <c r="M51" s="17">
        <v>1</v>
      </c>
      <c r="N51" s="17">
        <v>1</v>
      </c>
      <c r="O51" s="17">
        <v>1</v>
      </c>
      <c r="P51" s="17">
        <v>1</v>
      </c>
      <c r="Q51" s="17">
        <v>1</v>
      </c>
      <c r="R51" s="17">
        <v>1</v>
      </c>
      <c r="S51" s="17">
        <v>1</v>
      </c>
      <c r="T51" s="17">
        <v>1</v>
      </c>
      <c r="U51" s="17">
        <v>1</v>
      </c>
      <c r="V51" s="17">
        <v>1</v>
      </c>
      <c r="W51" s="17">
        <v>1</v>
      </c>
      <c r="X51" s="17">
        <v>1</v>
      </c>
      <c r="Y51" s="17">
        <v>1</v>
      </c>
      <c r="Z51" s="17">
        <v>1</v>
      </c>
      <c r="AA51" s="17">
        <v>1</v>
      </c>
      <c r="AB51" s="17">
        <v>1</v>
      </c>
      <c r="AC51" s="17">
        <v>1</v>
      </c>
      <c r="AD51" s="17">
        <v>1</v>
      </c>
      <c r="AE51" s="17">
        <v>1</v>
      </c>
      <c r="AF51" s="17">
        <v>1</v>
      </c>
      <c r="AG51" s="17">
        <v>1</v>
      </c>
      <c r="AH51" s="17">
        <v>1</v>
      </c>
      <c r="AI51" s="17">
        <v>1</v>
      </c>
      <c r="AJ51" s="17">
        <v>1</v>
      </c>
      <c r="AK51" s="17">
        <v>1</v>
      </c>
      <c r="AL51" s="17">
        <v>1</v>
      </c>
      <c r="AM51" s="17">
        <v>1</v>
      </c>
      <c r="AN51" s="17">
        <v>1</v>
      </c>
      <c r="AO51" s="17">
        <v>1</v>
      </c>
      <c r="AP51" s="17">
        <v>1</v>
      </c>
      <c r="AQ51" s="17">
        <v>1</v>
      </c>
      <c r="AR51" s="17">
        <v>1</v>
      </c>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21" customHeight="1" thickBot="1" x14ac:dyDescent="0.3">
      <c r="A52" s="59"/>
      <c r="B52" s="69"/>
      <c r="C52" s="70"/>
      <c r="D52" s="70"/>
      <c r="E52" s="70"/>
      <c r="F52" s="70"/>
      <c r="G52" s="70"/>
      <c r="H52" s="87" t="str">
        <f>traduction!$A$91</f>
        <v>Nombre de modules PV :</v>
      </c>
      <c r="I52" s="70"/>
      <c r="J52" s="304">
        <f>SUM(C31:DD51)+COUNTIF(C31:DD51,"1a")</f>
        <v>126</v>
      </c>
      <c r="K52" s="304"/>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42"/>
      <c r="DD52" s="42"/>
      <c r="DE52" s="40"/>
      <c r="DF52" s="59"/>
    </row>
    <row r="53" spans="1:110" ht="42.75" customHeight="1" thickBot="1" x14ac:dyDescent="0.3">
      <c r="A53" s="59"/>
      <c r="B53" s="296" t="str">
        <f>traduction!$A$89&amp;"  "&amp;traduction!$A$90</f>
        <v>Pièces noires : tapez 1  (pattes et brides noires)</v>
      </c>
      <c r="C53" s="296"/>
      <c r="D53" s="296"/>
      <c r="E53" s="296"/>
      <c r="F53" s="296"/>
      <c r="G53" s="296"/>
      <c r="H53" s="297"/>
      <c r="I53" s="74"/>
      <c r="J53" s="295" t="str">
        <f>traduction!$A$93</f>
        <v>6 points de fixation : tapez 1</v>
      </c>
      <c r="K53" s="296"/>
      <c r="L53" s="296"/>
      <c r="M53" s="296"/>
      <c r="N53" s="296"/>
      <c r="O53" s="296"/>
      <c r="P53" s="297"/>
      <c r="Q53" s="74">
        <v>1</v>
      </c>
      <c r="R53" s="295"/>
      <c r="S53" s="296"/>
      <c r="T53" s="296"/>
      <c r="U53" s="296"/>
      <c r="V53" s="296"/>
      <c r="W53" s="296"/>
      <c r="X53" s="296"/>
      <c r="Y53" s="223"/>
      <c r="Z53" s="296" t="str">
        <f>traduction!$A$131</f>
        <v>OPTION DEFLECTEUR</v>
      </c>
      <c r="AA53" s="296"/>
      <c r="AB53" s="296"/>
      <c r="AC53" s="296"/>
      <c r="AD53" s="296"/>
      <c r="AE53" s="296"/>
      <c r="AF53" s="297"/>
      <c r="AG53" s="74">
        <v>1</v>
      </c>
      <c r="AH53" s="298"/>
      <c r="AI53" s="299"/>
      <c r="AJ53" s="299"/>
      <c r="AK53" s="299"/>
      <c r="AL53" s="299"/>
      <c r="AM53" s="299"/>
      <c r="AN53" s="299"/>
      <c r="AO53" s="198"/>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row>
    <row r="54" spans="1:110" ht="42.75" customHeight="1" thickBot="1" x14ac:dyDescent="0.3">
      <c r="A54" s="59"/>
      <c r="B54" s="299" t="str">
        <f>traduction!$A$101</f>
        <v>Frise Latérale : Tapez 1</v>
      </c>
      <c r="C54" s="299"/>
      <c r="D54" s="299"/>
      <c r="E54" s="299"/>
      <c r="F54" s="299"/>
      <c r="G54" s="299"/>
      <c r="H54" s="305"/>
      <c r="I54" s="75">
        <v>1</v>
      </c>
      <c r="J54" s="298"/>
      <c r="K54" s="299"/>
      <c r="L54" s="299"/>
      <c r="M54" s="299"/>
      <c r="N54" s="299"/>
      <c r="O54" s="299"/>
      <c r="P54" s="299"/>
      <c r="Q54" s="187"/>
      <c r="R54" s="299"/>
      <c r="S54" s="299"/>
      <c r="T54" s="299"/>
      <c r="U54" s="299"/>
      <c r="V54" s="299"/>
      <c r="W54" s="299"/>
      <c r="X54" s="299"/>
      <c r="Y54" s="222"/>
      <c r="Z54" s="299" t="str">
        <f>traduction!$A$132</f>
        <v>OPTION PARCLOSE</v>
      </c>
      <c r="AA54" s="299"/>
      <c r="AB54" s="299"/>
      <c r="AC54" s="299"/>
      <c r="AD54" s="299"/>
      <c r="AE54" s="299"/>
      <c r="AF54" s="305"/>
      <c r="AG54" s="74">
        <v>1</v>
      </c>
      <c r="AH54" s="186"/>
      <c r="AI54" s="186"/>
      <c r="AJ54" s="186"/>
      <c r="AK54" s="186"/>
      <c r="AL54" s="186"/>
      <c r="AM54" s="186"/>
      <c r="AN54" s="186"/>
      <c r="AO54" s="186"/>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row>
    <row r="55" spans="1:110" ht="21" customHeight="1" x14ac:dyDescent="0.25"/>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80">
    <mergeCell ref="L16:P16"/>
    <mergeCell ref="AG11:AH11"/>
    <mergeCell ref="BA14:BG14"/>
    <mergeCell ref="AT3:AX3"/>
    <mergeCell ref="BK3:BO3"/>
    <mergeCell ref="BK16:BO16"/>
    <mergeCell ref="AT16:AX16"/>
    <mergeCell ref="AC16:AG16"/>
    <mergeCell ref="B14:H14"/>
    <mergeCell ref="S13:Y13"/>
    <mergeCell ref="AA13:AG13"/>
    <mergeCell ref="J12:P12"/>
    <mergeCell ref="L3:P3"/>
    <mergeCell ref="AC3:AG3"/>
    <mergeCell ref="J13:P13"/>
    <mergeCell ref="S14:Y14"/>
    <mergeCell ref="P24:Q24"/>
    <mergeCell ref="S26:Y26"/>
    <mergeCell ref="AR26:AX26"/>
    <mergeCell ref="AJ12:AP12"/>
    <mergeCell ref="B15:Q15"/>
    <mergeCell ref="S15:AH15"/>
    <mergeCell ref="B13:H13"/>
    <mergeCell ref="AJ13:AP13"/>
    <mergeCell ref="AA12:AG12"/>
    <mergeCell ref="B25:H25"/>
    <mergeCell ref="AR12:AX12"/>
    <mergeCell ref="AR13:AX13"/>
    <mergeCell ref="AG24:AH24"/>
    <mergeCell ref="S25:Y25"/>
    <mergeCell ref="AJ25:AP25"/>
    <mergeCell ref="AX24:AY24"/>
    <mergeCell ref="S27:Y27"/>
    <mergeCell ref="AJ27:AP27"/>
    <mergeCell ref="BA27:BG27"/>
    <mergeCell ref="BA2:BP2"/>
    <mergeCell ref="BO11:BP11"/>
    <mergeCell ref="BA15:BP15"/>
    <mergeCell ref="BO24:BP24"/>
    <mergeCell ref="BA12:BG12"/>
    <mergeCell ref="BI13:BO13"/>
    <mergeCell ref="BA13:BG13"/>
    <mergeCell ref="BI12:BO12"/>
    <mergeCell ref="BA25:BG25"/>
    <mergeCell ref="AA25:AG25"/>
    <mergeCell ref="AR25:AX25"/>
    <mergeCell ref="BI25:BO25"/>
    <mergeCell ref="BA26:BG26"/>
    <mergeCell ref="BI26:BO26"/>
    <mergeCell ref="J54:P54"/>
    <mergeCell ref="B28:Q28"/>
    <mergeCell ref="B53:H53"/>
    <mergeCell ref="J52:K52"/>
    <mergeCell ref="AJ26:AP26"/>
    <mergeCell ref="B54:H54"/>
    <mergeCell ref="R54:X54"/>
    <mergeCell ref="B26:H26"/>
    <mergeCell ref="J26:P26"/>
    <mergeCell ref="R53:X53"/>
    <mergeCell ref="B27:H27"/>
    <mergeCell ref="L29:P29"/>
    <mergeCell ref="Z54:AF54"/>
    <mergeCell ref="AH53:AN53"/>
    <mergeCell ref="Z53:AF53"/>
    <mergeCell ref="R28:DE28"/>
    <mergeCell ref="A1:P1"/>
    <mergeCell ref="V1:AF1"/>
    <mergeCell ref="J53:P53"/>
    <mergeCell ref="AA26:AG26"/>
    <mergeCell ref="S2:AH2"/>
    <mergeCell ref="B12:H12"/>
    <mergeCell ref="S12:Y12"/>
    <mergeCell ref="P11:Q11"/>
    <mergeCell ref="AH1:AQ1"/>
    <mergeCell ref="B2:Q2"/>
    <mergeCell ref="AJ2:AY2"/>
    <mergeCell ref="AX11:AY11"/>
    <mergeCell ref="AJ15:AY15"/>
    <mergeCell ref="AJ14:AP14"/>
    <mergeCell ref="J25:P25"/>
  </mergeCells>
  <conditionalFormatting sqref="C23:P23 C21:E22 N21:P22 C18:P20 F20:F21 C31:DD51">
    <cfRule type="cellIs" dxfId="314" priority="77" operator="equal">
      <formula>1</formula>
    </cfRule>
  </conditionalFormatting>
  <conditionalFormatting sqref="C5:P10">
    <cfRule type="cellIs" dxfId="313" priority="76" operator="equal">
      <formula>1</formula>
    </cfRule>
  </conditionalFormatting>
  <conditionalFormatting sqref="Q12 I12 I13">
    <cfRule type="cellIs" dxfId="312" priority="75" operator="equal">
      <formula>1</formula>
    </cfRule>
  </conditionalFormatting>
  <conditionalFormatting sqref="T5:AG10">
    <cfRule type="cellIs" dxfId="311" priority="72" operator="equal">
      <formula>1</formula>
    </cfRule>
  </conditionalFormatting>
  <conditionalFormatting sqref="Z12:Z13">
    <cfRule type="cellIs" dxfId="310" priority="71" operator="equal">
      <formula>1</formula>
    </cfRule>
  </conditionalFormatting>
  <conditionalFormatting sqref="T18:AG23">
    <cfRule type="cellIs" dxfId="309" priority="70" operator="equal">
      <formula>1</formula>
    </cfRule>
  </conditionalFormatting>
  <conditionalFormatting sqref="Z25">
    <cfRule type="cellIs" dxfId="308" priority="69" operator="equal">
      <formula>1</formula>
    </cfRule>
  </conditionalFormatting>
  <conditionalFormatting sqref="I53">
    <cfRule type="cellIs" dxfId="307" priority="66" operator="equal">
      <formula>1</formula>
    </cfRule>
  </conditionalFormatting>
  <conditionalFormatting sqref="F21:M22">
    <cfRule type="cellIs" dxfId="306" priority="65" operator="equal">
      <formula>1</formula>
    </cfRule>
  </conditionalFormatting>
  <conditionalFormatting sqref="AQ25">
    <cfRule type="cellIs" dxfId="305" priority="61" operator="equal">
      <formula>1</formula>
    </cfRule>
  </conditionalFormatting>
  <conditionalFormatting sqref="AK5:AX10">
    <cfRule type="cellIs" dxfId="304" priority="64" operator="equal">
      <formula>1</formula>
    </cfRule>
  </conditionalFormatting>
  <conditionalFormatting sqref="AQ12:AQ13">
    <cfRule type="cellIs" dxfId="303" priority="63" operator="equal">
      <formula>1</formula>
    </cfRule>
  </conditionalFormatting>
  <conditionalFormatting sqref="AK18:AX23">
    <cfRule type="cellIs" dxfId="302" priority="62" operator="equal">
      <formula>1</formula>
    </cfRule>
  </conditionalFormatting>
  <conditionalFormatting sqref="BH25">
    <cfRule type="cellIs" dxfId="301" priority="57" operator="equal">
      <formula>1</formula>
    </cfRule>
  </conditionalFormatting>
  <conditionalFormatting sqref="BB5:BO10">
    <cfRule type="cellIs" dxfId="300" priority="60" operator="equal">
      <formula>1</formula>
    </cfRule>
  </conditionalFormatting>
  <conditionalFormatting sqref="BH12:BH13">
    <cfRule type="cellIs" dxfId="299" priority="59" operator="equal">
      <formula>1</formula>
    </cfRule>
  </conditionalFormatting>
  <conditionalFormatting sqref="BB18:BO23">
    <cfRule type="cellIs" dxfId="298" priority="58" operator="equal">
      <formula>1</formula>
    </cfRule>
  </conditionalFormatting>
  <conditionalFormatting sqref="AH12">
    <cfRule type="cellIs" dxfId="297" priority="49" operator="equal">
      <formula>1</formula>
    </cfRule>
  </conditionalFormatting>
  <conditionalFormatting sqref="BP12">
    <cfRule type="cellIs" dxfId="296" priority="48" operator="equal">
      <formula>1</formula>
    </cfRule>
  </conditionalFormatting>
  <conditionalFormatting sqref="BP25">
    <cfRule type="cellIs" dxfId="295" priority="47" operator="equal">
      <formula>1</formula>
    </cfRule>
  </conditionalFormatting>
  <conditionalFormatting sqref="AY25">
    <cfRule type="cellIs" dxfId="294" priority="46" operator="equal">
      <formula>1</formula>
    </cfRule>
  </conditionalFormatting>
  <conditionalFormatting sqref="AH25">
    <cfRule type="cellIs" dxfId="293" priority="45" operator="equal">
      <formula>1</formula>
    </cfRule>
  </conditionalFormatting>
  <conditionalFormatting sqref="Q25">
    <cfRule type="cellIs" dxfId="292" priority="44" operator="equal">
      <formula>1</formula>
    </cfRule>
  </conditionalFormatting>
  <conditionalFormatting sqref="AY12">
    <cfRule type="cellIs" dxfId="291" priority="43" operator="equal">
      <formula>1</formula>
    </cfRule>
  </conditionalFormatting>
  <conditionalFormatting sqref="Q53">
    <cfRule type="cellIs" dxfId="290" priority="38" operator="equal">
      <formula>1</formula>
    </cfRule>
  </conditionalFormatting>
  <conditionalFormatting sqref="T5:AG10 BB5:BO10 AK18:AX23 BB18:BO23 T18:AG23 C5:P10 C18:P23 C31:DD51 AK5:AX10">
    <cfRule type="containsText" dxfId="289" priority="35" stopIfTrue="1" operator="containsText" text="V2">
      <formula>NOT(ISERROR(SEARCH("V2",C5)))</formula>
    </cfRule>
    <cfRule type="containsText" dxfId="288" priority="36" stopIfTrue="1" operator="containsText" text="V1">
      <formula>NOT(ISERROR(SEARCH("V1",C5)))</formula>
    </cfRule>
  </conditionalFormatting>
  <conditionalFormatting sqref="I26">
    <cfRule type="cellIs" dxfId="287" priority="34" operator="equal">
      <formula>1</formula>
    </cfRule>
  </conditionalFormatting>
  <conditionalFormatting sqref="Z26">
    <cfRule type="cellIs" dxfId="286" priority="33" operator="equal">
      <formula>1</formula>
    </cfRule>
  </conditionalFormatting>
  <conditionalFormatting sqref="AQ26">
    <cfRule type="cellIs" dxfId="285" priority="32" operator="equal">
      <formula>1</formula>
    </cfRule>
  </conditionalFormatting>
  <conditionalFormatting sqref="BH26">
    <cfRule type="cellIs" dxfId="284" priority="31" operator="equal">
      <formula>1</formula>
    </cfRule>
  </conditionalFormatting>
  <conditionalFormatting sqref="I54">
    <cfRule type="cellIs" dxfId="283" priority="26" operator="equal">
      <formula>1</formula>
    </cfRule>
  </conditionalFormatting>
  <conditionalFormatting sqref="F19:M21">
    <cfRule type="cellIs" dxfId="282" priority="13" operator="equal">
      <formula>1</formula>
    </cfRule>
  </conditionalFormatting>
  <conditionalFormatting sqref="S4:AH11 BA4:BP11 S17:AH24 AJ17:AY24 BA17:BP24 B52:DB52 B4:Q11 B30:DE51 B17:Q24 AJ4:AY11">
    <cfRule type="containsText" dxfId="281" priority="9" stopIfTrue="1" operator="containsText" text="B2">
      <formula>NOT(ISERROR(SEARCH("B2",B4)))</formula>
    </cfRule>
    <cfRule type="containsText" dxfId="280" priority="10" stopIfTrue="1" operator="containsText" text="B1">
      <formula>NOT(ISERROR(SEARCH("B1",B4)))</formula>
    </cfRule>
    <cfRule type="containsText" dxfId="279" priority="11" stopIfTrue="1" operator="containsText" text="1a">
      <formula>NOT(ISERROR(SEARCH("1a",B4)))</formula>
    </cfRule>
  </conditionalFormatting>
  <conditionalFormatting sqref="AG53:AG54">
    <cfRule type="cellIs" dxfId="278" priority="8" operator="equal">
      <formula>1</formula>
    </cfRule>
  </conditionalFormatting>
  <conditionalFormatting sqref="R28:DE29">
    <cfRule type="notContainsBlanks" dxfId="277" priority="5" stopIfTrue="1">
      <formula>LEN(TRIM(R28))&gt;0</formula>
    </cfRule>
  </conditionalFormatting>
  <conditionalFormatting sqref="Q13 AH13 AY13 BP13 Q26 AH26 BP26 AY26 Y53">
    <cfRule type="cellIs" dxfId="276" priority="3" stopIfTrue="1" operator="notEqual">
      <formula>0</formula>
    </cfRule>
  </conditionalFormatting>
  <conditionalFormatting sqref="I25">
    <cfRule type="cellIs" dxfId="275" priority="1" operator="equal">
      <formula>1</formula>
    </cfRule>
  </conditionalFormatting>
  <dataValidations count="1">
    <dataValidation type="list" allowBlank="1" showInputMessage="1" showErrorMessage="1" sqref="Q1">
      <formula1>$DG$1:$DG$3</formula1>
    </dataValidation>
  </dataValidations>
  <hyperlinks>
    <hyperlink ref="V1" r:id="rId2" display="Fiche produit EASY GROUNDING"/>
    <hyperlink ref="AH1:AQ1" r:id="rId3" display="EASY GROUNDING Datasheet"/>
  </hyperlinks>
  <pageMargins left="0.7" right="0.7" top="0.75" bottom="0.75" header="0.3" footer="0.3"/>
  <pageSetup paperSize="9" scale="39" orientation="portrait"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Liste!$B$1:$B$4</xm:f>
          </x14:formula1>
          <xm:sqref>L3:P3 AC3:AG3 AT3:AX3 BK3:BO3 BK16:BO16 AT16:AX16 AC16:AG16 L16:P16 L29:P29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Y95"/>
  <sheetViews>
    <sheetView showGridLines="0" zoomScale="85" zoomScaleNormal="85" workbookViewId="0">
      <pane xSplit="5" ySplit="7" topLeftCell="F8" activePane="bottomRight" state="frozen"/>
      <selection pane="topRight" activeCell="F1" sqref="F1"/>
      <selection pane="bottomLeft" activeCell="A8" sqref="A8"/>
      <selection pane="bottomRight" activeCell="U22" sqref="U22"/>
    </sheetView>
  </sheetViews>
  <sheetFormatPr baseColWidth="10" defaultColWidth="9.140625" defaultRowHeight="15" customHeight="1" outlineLevelRow="1" x14ac:dyDescent="0.25"/>
  <cols>
    <col min="1" max="1" width="6.140625" style="59" customWidth="1"/>
    <col min="2" max="2" width="20.5703125" style="60" customWidth="1"/>
    <col min="3" max="3" width="50.85546875" style="60" customWidth="1"/>
    <col min="4" max="5" width="9.42578125" style="60" customWidth="1"/>
    <col min="6" max="14" width="12.28515625" style="60" customWidth="1"/>
    <col min="15" max="15" width="1.7109375" style="60" customWidth="1"/>
    <col min="16" max="16" width="14.28515625" style="60" customWidth="1"/>
    <col min="17" max="17" width="7.85546875" style="60" customWidth="1"/>
    <col min="18" max="18" width="3.85546875" style="60" customWidth="1"/>
    <col min="19" max="20" width="9.140625" style="60" customWidth="1"/>
    <col min="21" max="21" width="11.42578125" style="60" customWidth="1"/>
    <col min="22" max="22" width="9.140625" style="60" customWidth="1"/>
    <col min="23" max="23" width="9.140625" style="60"/>
    <col min="24" max="24" width="9.140625" style="60" hidden="1" customWidth="1"/>
    <col min="25" max="25" width="13.42578125" style="60" hidden="1" customWidth="1"/>
    <col min="26" max="26" width="9.140625" style="60" customWidth="1"/>
    <col min="27" max="16384" width="9.140625" style="60"/>
  </cols>
  <sheetData>
    <row r="1" spans="2:25" ht="30" customHeight="1" thickBot="1" x14ac:dyDescent="0.3">
      <c r="B1" s="213" t="s">
        <v>570</v>
      </c>
      <c r="C1" s="320" t="str">
        <f>traduction!A5</f>
        <v>FORMAT P-1 Evolution (60 cellules Portrait)</v>
      </c>
      <c r="D1" s="320"/>
      <c r="E1" s="320"/>
      <c r="F1" s="320"/>
      <c r="G1" s="320"/>
      <c r="H1" s="320"/>
      <c r="I1" s="320"/>
      <c r="J1" s="320"/>
      <c r="K1" s="320"/>
      <c r="L1" s="320"/>
      <c r="M1" s="320"/>
      <c r="N1" s="320"/>
      <c r="O1" s="320"/>
      <c r="P1" s="320"/>
      <c r="Q1" s="320"/>
      <c r="X1" t="s">
        <v>341</v>
      </c>
      <c r="Y1" s="60" t="s">
        <v>569</v>
      </c>
    </row>
    <row r="2" spans="2:25" ht="25.5" customHeight="1" thickBot="1" x14ac:dyDescent="0.3">
      <c r="B2" s="289" t="str">
        <f>traduction!A6</f>
        <v>Nomenclature pour EASY ROOF EVOLUTION format P-1 (1730x1025 portrait)</v>
      </c>
      <c r="C2" s="321"/>
      <c r="D2" s="321"/>
      <c r="E2" s="321"/>
      <c r="F2" s="321"/>
      <c r="G2" s="321"/>
      <c r="H2" s="321"/>
      <c r="I2" s="321"/>
      <c r="J2" s="321"/>
      <c r="K2" s="321"/>
      <c r="L2" s="321"/>
      <c r="M2" s="321"/>
      <c r="N2" s="321"/>
      <c r="O2" s="322"/>
      <c r="P2" s="321"/>
      <c r="Q2" s="323"/>
      <c r="X2" t="s">
        <v>342</v>
      </c>
      <c r="Y2" s="60" t="s">
        <v>568</v>
      </c>
    </row>
    <row r="3" spans="2:25" ht="21" customHeight="1" thickBot="1" x14ac:dyDescent="0.3">
      <c r="B3" s="289" t="str">
        <f>traduction!A8</f>
        <v>Nombre de kits</v>
      </c>
      <c r="C3" s="290"/>
      <c r="D3" s="290"/>
      <c r="E3" s="291"/>
      <c r="F3" s="77">
        <v>0</v>
      </c>
      <c r="G3" s="77">
        <v>0</v>
      </c>
      <c r="H3" s="77">
        <v>0</v>
      </c>
      <c r="I3" s="77">
        <v>0</v>
      </c>
      <c r="J3" s="77">
        <v>0</v>
      </c>
      <c r="K3" s="77">
        <v>0</v>
      </c>
      <c r="L3" s="77">
        <v>0</v>
      </c>
      <c r="M3" s="77">
        <v>0</v>
      </c>
      <c r="N3" s="77">
        <v>0</v>
      </c>
      <c r="O3" s="79"/>
      <c r="P3" s="310"/>
      <c r="Q3" s="311"/>
    </row>
    <row r="4" spans="2:25" ht="21" customHeight="1" thickBot="1" x14ac:dyDescent="0.3">
      <c r="B4" s="289" t="str">
        <f>traduction!A144</f>
        <v>Epaisseur module</v>
      </c>
      <c r="C4" s="290"/>
      <c r="D4" s="290"/>
      <c r="E4" s="291"/>
      <c r="F4" s="181" t="s">
        <v>341</v>
      </c>
      <c r="G4" s="181" t="s">
        <v>341</v>
      </c>
      <c r="H4" s="181" t="s">
        <v>341</v>
      </c>
      <c r="I4" s="181" t="s">
        <v>341</v>
      </c>
      <c r="J4" s="181" t="s">
        <v>341</v>
      </c>
      <c r="K4" s="181" t="s">
        <v>341</v>
      </c>
      <c r="L4" s="181" t="s">
        <v>341</v>
      </c>
      <c r="M4" s="181" t="s">
        <v>341</v>
      </c>
      <c r="N4" s="181" t="s">
        <v>341</v>
      </c>
      <c r="O4" s="182"/>
      <c r="P4" s="253"/>
      <c r="Q4" s="254"/>
    </row>
    <row r="5" spans="2:25" ht="36" customHeight="1" thickBot="1" x14ac:dyDescent="0.3">
      <c r="B5" s="289" t="str">
        <f>traduction!A146</f>
        <v>Largeur module</v>
      </c>
      <c r="C5" s="290"/>
      <c r="D5" s="290"/>
      <c r="E5" s="291"/>
      <c r="F5" s="241" t="s">
        <v>568</v>
      </c>
      <c r="G5" s="241" t="s">
        <v>568</v>
      </c>
      <c r="H5" s="241" t="s">
        <v>568</v>
      </c>
      <c r="I5" s="241" t="s">
        <v>568</v>
      </c>
      <c r="J5" s="241" t="s">
        <v>568</v>
      </c>
      <c r="K5" s="241" t="s">
        <v>568</v>
      </c>
      <c r="L5" s="241" t="s">
        <v>568</v>
      </c>
      <c r="M5" s="241" t="s">
        <v>568</v>
      </c>
      <c r="N5" s="241" t="s">
        <v>568</v>
      </c>
      <c r="O5" s="182"/>
      <c r="P5" s="255"/>
      <c r="Q5" s="256"/>
    </row>
    <row r="6" spans="2:25" ht="21" customHeight="1" x14ac:dyDescent="0.25">
      <c r="B6" s="312" t="str">
        <f>traduction!A10</f>
        <v>Référence</v>
      </c>
      <c r="C6" s="312" t="str">
        <f>traduction!A11</f>
        <v>Nomenclature pièces</v>
      </c>
      <c r="D6" s="312"/>
      <c r="E6" s="312" t="str">
        <f>traduction!A12</f>
        <v>Poids en g</v>
      </c>
      <c r="F6" s="312" t="str">
        <f>traduction!A13</f>
        <v>Champ PV 1</v>
      </c>
      <c r="G6" s="312" t="str">
        <f>traduction!A14</f>
        <v>Champ PV 2</v>
      </c>
      <c r="H6" s="312" t="str">
        <f>traduction!A15</f>
        <v>Champ PV 3</v>
      </c>
      <c r="I6" s="312" t="str">
        <f>traduction!A16</f>
        <v>Champ PV 4</v>
      </c>
      <c r="J6" s="312" t="str">
        <f>traduction!A17</f>
        <v>Champ PV 5</v>
      </c>
      <c r="K6" s="312" t="str">
        <f>traduction!A18</f>
        <v>Champ PV 6</v>
      </c>
      <c r="L6" s="312" t="str">
        <f>traduction!A19</f>
        <v>Champ PV 7</v>
      </c>
      <c r="M6" s="312" t="str">
        <f>traduction!A20</f>
        <v>Champ PV 8</v>
      </c>
      <c r="N6" s="312" t="str">
        <f>IF('Création champs PV'!R28=traduction!A138,traduction!A139,traduction!A21)</f>
        <v>Champ PV 9</v>
      </c>
      <c r="O6" s="80"/>
      <c r="P6" s="324" t="str">
        <f>traduction!A27</f>
        <v>Complément</v>
      </c>
      <c r="Q6" s="312" t="str">
        <f>traduction!A28</f>
        <v>Total</v>
      </c>
      <c r="U6" s="159"/>
    </row>
    <row r="7" spans="2:25" ht="21" customHeight="1" thickBot="1" x14ac:dyDescent="0.3">
      <c r="B7" s="313"/>
      <c r="C7" s="313"/>
      <c r="D7" s="313"/>
      <c r="E7" s="313"/>
      <c r="F7" s="313"/>
      <c r="G7" s="313"/>
      <c r="H7" s="313"/>
      <c r="I7" s="313"/>
      <c r="J7" s="313"/>
      <c r="K7" s="313"/>
      <c r="L7" s="313"/>
      <c r="M7" s="313"/>
      <c r="N7" s="313"/>
      <c r="O7" s="80"/>
      <c r="P7" s="325"/>
      <c r="Q7" s="319"/>
      <c r="U7" s="159"/>
    </row>
    <row r="8" spans="2:25" ht="21" customHeight="1" x14ac:dyDescent="0.25">
      <c r="B8" s="224" t="s">
        <v>537</v>
      </c>
      <c r="C8" s="225" t="str">
        <f>traduction!A35</f>
        <v>CADRE 1730x1025 Portrait  P-1  Evolution</v>
      </c>
      <c r="D8" s="172" t="s">
        <v>43</v>
      </c>
      <c r="E8" s="172">
        <v>4200</v>
      </c>
      <c r="F8" s="242">
        <f>COUNTIF(structure!$B$4:$Q$11,"M")</f>
        <v>3</v>
      </c>
      <c r="G8" s="242">
        <f>COUNTIF(structure!$S$4:$AH$11,"M")</f>
        <v>4</v>
      </c>
      <c r="H8" s="242">
        <f>COUNTIF(structure!$AJ$4:$AY$11,"M")</f>
        <v>15</v>
      </c>
      <c r="I8" s="242">
        <f>COUNTIF(structure!$BA$4:$BP$11,"M")</f>
        <v>12</v>
      </c>
      <c r="J8" s="242">
        <f>COUNTIF(structure!$B$17:$Q$24,"M")</f>
        <v>30</v>
      </c>
      <c r="K8" s="242">
        <f>COUNTIF(structure!$S$17:$AH$24,"M")</f>
        <v>30</v>
      </c>
      <c r="L8" s="242">
        <f>COUNTIF(structure!$AJ$17:$AY$24,"M")</f>
        <v>30</v>
      </c>
      <c r="M8" s="242">
        <f>COUNTIF(structure!$BA$17:$BP$24,"M")</f>
        <v>30</v>
      </c>
      <c r="N8" s="242">
        <f>COUNTIF(structure!$B$30:$DE$52,"M")</f>
        <v>126</v>
      </c>
      <c r="O8" s="63"/>
      <c r="P8" s="207"/>
      <c r="Q8" s="257">
        <f>F8*$F$3+G8*$G$3+H8*$H$3+I8*$I$3+J8*$J$3+K8*$K$3+L8*$L$3+M8*$M$3+N8*$N$3+P8</f>
        <v>0</v>
      </c>
      <c r="S8" s="202"/>
    </row>
    <row r="9" spans="2:25" ht="21" customHeight="1" x14ac:dyDescent="0.25">
      <c r="B9" s="68" t="s">
        <v>158</v>
      </c>
      <c r="C9" s="203" t="str">
        <f>traduction!A36</f>
        <v>ABERGEMENT GAUCHE L-1 Evolution</v>
      </c>
      <c r="D9" s="76" t="s">
        <v>0</v>
      </c>
      <c r="E9" s="76">
        <v>800</v>
      </c>
      <c r="F9" s="243">
        <f>IF('Création champs PV'!$Q$3="1",   IF(   AND((2*COUNTIF('abergements latéraux'!$B$4:$Q$11,"A-G")+2*COUNTIF('abergements latéraux'!$B$4:$Q$11,"A-G+A-D"))&gt;3), 2*COUNTIF('abergements latéraux'!$B$4:$Q$11,"A-G")+2*COUNTIF('abergements latéraux'!$B$4:$Q$11,"A-G+A-D")+1,2*COUNTIF('abergements latéraux'!$B$4:$Q$11,"A-G")+2*COUNTIF('abergements latéraux'!$B$4:$Q$11,"A-G+A-D")),0)</f>
        <v>2</v>
      </c>
      <c r="G9" s="243">
        <f>IF('Création champs PV'!$AH$3="1",   IF(   AND((2*COUNTIF('abergements latéraux'!$S$4:$AH$11,"A-G")+2*COUNTIF('abergements latéraux'!$S$4:$AH$11,"A-G+A-D"))&gt;3), 2*COUNTIF('abergements latéraux'!$S$4:$AH$11,"A-G")+2*COUNTIF('abergements latéraux'!$S$4:$AH$11,"A-G+A-D")+1,2*COUNTIF('abergements latéraux'!$S$4:$AH$11,"A-G")+2*COUNTIF('abergements latéraux'!$S$4:$AH$11,"A-G+A-D")),0)</f>
        <v>5</v>
      </c>
      <c r="H9" s="243">
        <f>IF('Création champs PV'!$AY$3="1",   IF(   AND((2*COUNTIF('abergements latéraux'!$AJ$4:$AY$11,"A-G")+2*COUNTIF('abergements latéraux'!$AJ$4:$AY$11,"A-G+A-D"))&gt;3), 2*COUNTIF('abergements latéraux'!$AJ$4:$AY$11,"A-G")+2*COUNTIF('abergements latéraux'!$AJ$4:$AY$11,"A-G+A-D")+1,2*COUNTIF('abergements latéraux'!$AJ$4:$AY$11,"A-G")+2*COUNTIF('abergements latéraux'!$AJ$4:$AY$11,"A-G+A-D")),0)</f>
        <v>7</v>
      </c>
      <c r="I9" s="243">
        <f>IF('Création champs PV'!$BP$3="1",   IF(   AND((2*COUNTIF('abergements latéraux'!$BA$4:$BP$11,"A-G")+2*COUNTIF('abergements latéraux'!$BA$4:$BP$11,"A-G+A-D"))&gt;3), 2*COUNTIF('abergements latéraux'!$BA$4:$BP$11,"A-G")+2*COUNTIF('abergements latéraux'!$BA$4:$BP$11,"A-G+A-D")+1,2*COUNTIF('abergements latéraux'!$BA$4:$BP$11,"A-G")+2*COUNTIF('abergements latéraux'!$BA$4:$BP$11,"A-G+A-D")),0)</f>
        <v>9</v>
      </c>
      <c r="J9" s="243">
        <f>IF('Création champs PV'!$Q$16="1",   IF(   AND((2*COUNTIF('abergements latéraux'!$B$17:$Q$24,"A-G")+2*COUNTIF('abergements latéraux'!$B$17:$Q$24,"A-G+A-D"))&gt;3), 2*COUNTIF('abergements latéraux'!$B$17:$Q$24,"A-G")+2*COUNTIF('abergements latéraux'!$B$17:$Q$24,"A-G+A-D")+1,2*COUNTIF('abergements latéraux'!$B$17:$Q$24,"A-G")+2*COUNTIF('abergements latéraux'!$B$17:$Q$24,"A-G+A-D")),0)</f>
        <v>7</v>
      </c>
      <c r="K9" s="243">
        <f>IF('Création champs PV'!$AH$16="1",   IF(   AND((2*COUNTIF('abergements latéraux'!$S$17:$AH$24,"A-G")+2*COUNTIF('abergements latéraux'!$S$17:$AH$24,"A-G+A-D"))&gt;3), 2*COUNTIF('abergements latéraux'!$S$17:$AH$24,"A-G")+2*COUNTIF('abergements latéraux'!$S$17:$AH$24,"A-G+A-D")+1,2*COUNTIF('abergements latéraux'!$S$17:$AH$24,"A-G")+2*COUNTIF('abergements latéraux'!$S$17:$AH$24,"A-G+A-D")),0)</f>
        <v>7</v>
      </c>
      <c r="L9" s="243">
        <f>IF('Création champs PV'!$AY$16="1",   IF(   AND((2*COUNTIF('abergements latéraux'!$AJ$17:$AY$24,"A-G")+2*COUNTIF('abergements latéraux'!$AJ$17:$AY$24,"A-G+A-D"))&gt;3), 2*COUNTIF('abergements latéraux'!$AJ$17:$AY$24,"A-G")+2*COUNTIF('abergements latéraux'!$AJ$17:$AY$24,"A-G+A-D")+1,2*COUNTIF('abergements latéraux'!$AJ$17:$AY$24,"A-G")+2*COUNTIF('abergements latéraux'!$AJ$17:$AY$24,"A-G+A-D")),0)</f>
        <v>7</v>
      </c>
      <c r="M9" s="243">
        <f>IF('Création champs PV'!$BP$16="1",   IF(   AND((2*COUNTIF('abergements latéraux'!$BA$17:$BP$24,"A-G")+2*COUNTIF('abergements latéraux'!$BA$17:$BP$24,"A-G+A-D"))&gt;3), 2*COUNTIF('abergements latéraux'!$BA$17:$BP$24,"A-G")+2*COUNTIF('abergements latéraux'!$BA$17:$BP$24,"A-G+A-D")+1,2*COUNTIF('abergements latéraux'!$BA$17:$BP$24,"A-G")+2*COUNTIF('abergements latéraux'!$BA$17:$BP$24,"A-G+A-D")),0)</f>
        <v>7</v>
      </c>
      <c r="N9" s="243">
        <f>IF('Création champs PV'!$Q$29="1",   IF(   AND((2*COUNTIF('abergements latéraux'!$B$30:$DE$52,"A-G")+2*COUNTIF('abergements latéraux'!$B$30:$DE$52,"A-G+A-D"))&gt;3), 2*COUNTIF('abergements latéraux'!$B$30:$DE$52,"A-G")+2*COUNTIF('abergements latéraux'!$B$30:$DE$52,"A-G+A-D")+1,2*COUNTIF('abergements latéraux'!$B$30:$DE$52,"A-G")+2*COUNTIF('abergements latéraux'!$B$30:$DE$52,"A-G+A-D")),0)</f>
        <v>7</v>
      </c>
      <c r="O9" s="66"/>
      <c r="P9" s="180"/>
      <c r="Q9" s="257">
        <f t="shared" ref="Q9:Q21" si="0">F9*$F$3+G9*$G$3+H9*$H$3+I9*$I$3+J9*$J$3+K9*$K$3+L9*$L$3+M9*$M$3+N9*$N$3+P9</f>
        <v>0</v>
      </c>
      <c r="S9" s="202"/>
    </row>
    <row r="10" spans="2:25" ht="21" customHeight="1" x14ac:dyDescent="0.25">
      <c r="B10" s="68" t="s">
        <v>159</v>
      </c>
      <c r="C10" s="203" t="str">
        <f>traduction!A37</f>
        <v>ABERGEMENT DROIT L-1 Evolution</v>
      </c>
      <c r="D10" s="76" t="s">
        <v>1</v>
      </c>
      <c r="E10" s="76">
        <v>800</v>
      </c>
      <c r="F10" s="243">
        <f>IF('Création champs PV'!$Q$3="1",   IF(   AND((2*COUNTIF('abergements latéraux'!$B$4:$Q$11,"A-G")+2*COUNTIF('abergements latéraux'!$B$4:$Q$11,"A-G+A-D"))&gt;3), 2*COUNTIF('abergements latéraux'!$B$4:$Q$11,"A-G")+2*COUNTIF('abergements latéraux'!$B$4:$Q$11,"A-G+A-D")+1,2*COUNTIF('abergements latéraux'!$B$4:$Q$11,"A-G")+2*COUNTIF('abergements latéraux'!$B$4:$Q$11,"A-G+A-D")),0)</f>
        <v>2</v>
      </c>
      <c r="G10" s="243">
        <f>IF('Création champs PV'!$AH$3="1",   IF(   AND((2*COUNTIF('abergements latéraux'!$S$4:$AH$11,"A-G")+2*COUNTIF('abergements latéraux'!$S$4:$AH$11,"A-G+A-D"))&gt;3), 2*COUNTIF('abergements latéraux'!$S$4:$AH$11,"A-G")+2*COUNTIF('abergements latéraux'!$S$4:$AH$11,"A-G+A-D")+1,2*COUNTIF('abergements latéraux'!$S$4:$AH$11,"A-G")+2*COUNTIF('abergements latéraux'!$S$4:$AH$11,"A-G+A-D")),0)</f>
        <v>5</v>
      </c>
      <c r="H10" s="243">
        <f>IF('Création champs PV'!$AY$3="1",   IF(   AND((2*COUNTIF('abergements latéraux'!$AJ$4:$AY$11,"A-G")+2*COUNTIF('abergements latéraux'!$AJ$4:$AY$11,"A-G+A-D"))&gt;3), 2*COUNTIF('abergements latéraux'!$AJ$4:$AY$11,"A-G")+2*COUNTIF('abergements latéraux'!$AJ$4:$AY$11,"A-G+A-D")+1,2*COUNTIF('abergements latéraux'!$AJ$4:$AY$11,"A-G")+2*COUNTIF('abergements latéraux'!$AJ$4:$AY$11,"A-G+A-D")),0)</f>
        <v>7</v>
      </c>
      <c r="I10" s="243">
        <f>IF('Création champs PV'!$BP$3="1",   IF(   AND((2*COUNTIF('abergements latéraux'!$BA$4:$BP$11,"A-G")+2*COUNTIF('abergements latéraux'!$BA$4:$BP$11,"A-G+A-D"))&gt;3), 2*COUNTIF('abergements latéraux'!$BA$4:$BP$11,"A-G")+2*COUNTIF('abergements latéraux'!$BA$4:$BP$11,"A-G+A-D")+1,2*COUNTIF('abergements latéraux'!$BA$4:$BP$11,"A-G")+2*COUNTIF('abergements latéraux'!$BA$4:$BP$11,"A-G+A-D")),0)</f>
        <v>9</v>
      </c>
      <c r="J10" s="243">
        <f>IF('Création champs PV'!$Q$16="1",   IF(   AND((2*COUNTIF('abergements latéraux'!$B$17:$Q$24,"A-G")+2*COUNTIF('abergements latéraux'!$B$17:$Q$24,"A-G+A-D"))&gt;3), 2*COUNTIF('abergements latéraux'!$B$17:$Q$24,"A-G")+2*COUNTIF('abergements latéraux'!$B$17:$Q$24,"A-G+A-D")+1,2*COUNTIF('abergements latéraux'!$B$17:$Q$24,"A-G")+2*COUNTIF('abergements latéraux'!$B$17:$Q$24,"A-G+A-D")),0)</f>
        <v>7</v>
      </c>
      <c r="K10" s="243">
        <f>IF('Création champs PV'!$AH$16="1",   IF(   AND((2*COUNTIF('abergements latéraux'!$S$17:$AH$24,"A-G")+2*COUNTIF('abergements latéraux'!$S$17:$AH$24,"A-G+A-D"))&gt;3), 2*COUNTIF('abergements latéraux'!$S$17:$AH$24,"A-G")+2*COUNTIF('abergements latéraux'!$S$17:$AH$24,"A-G+A-D")+1,2*COUNTIF('abergements latéraux'!$S$17:$AH$24,"A-G")+2*COUNTIF('abergements latéraux'!$S$17:$AH$24,"A-G+A-D")),0)</f>
        <v>7</v>
      </c>
      <c r="L10" s="243">
        <f>IF('Création champs PV'!$AY$16="1",   IF(   AND((2*COUNTIF('abergements latéraux'!$AJ$17:$AY$24,"A-G")+2*COUNTIF('abergements latéraux'!$AJ$17:$AY$24,"A-G+A-D"))&gt;3), 2*COUNTIF('abergements latéraux'!$AJ$17:$AY$24,"A-G")+2*COUNTIF('abergements latéraux'!$AJ$17:$AY$24,"A-G+A-D")+1,2*COUNTIF('abergements latéraux'!$AJ$17:$AY$24,"A-G")+2*COUNTIF('abergements latéraux'!$AJ$17:$AY$24,"A-G+A-D")),0)</f>
        <v>7</v>
      </c>
      <c r="M10" s="243">
        <f>IF('Création champs PV'!$BP$16="1",   IF(   AND((2*COUNTIF('abergements latéraux'!$BA$17:$BP$24,"A-G")+2*COUNTIF('abergements latéraux'!$BA$17:$BP$24,"A-G+A-D"))&gt;3), 2*COUNTIF('abergements latéraux'!$BA$17:$BP$24,"A-G")+2*COUNTIF('abergements latéraux'!$BA$17:$BP$24,"A-G+A-D")+1,2*COUNTIF('abergements latéraux'!$BA$17:$BP$24,"A-G")+2*COUNTIF('abergements latéraux'!$BA$17:$BP$24,"A-G+A-D")),0)</f>
        <v>7</v>
      </c>
      <c r="N10" s="243">
        <f>IF('Création champs PV'!$Q$29="1",   IF(   AND((2*COUNTIF('abergements latéraux'!$B$30:$DE$52,"A-G")+2*COUNTIF('abergements latéraux'!$B$30:$DE$52,"A-G+A-D"))&gt;3), 2*COUNTIF('abergements latéraux'!$B$30:$DE$52,"A-G")+2*COUNTIF('abergements latéraux'!$B$30:$DE$52,"A-G+A-D")+1,2*COUNTIF('abergements latéraux'!$B$30:$DE$52,"A-G")+2*COUNTIF('abergements latéraux'!$B$30:$DE$52,"A-G+A-D")),0)</f>
        <v>7</v>
      </c>
      <c r="O10" s="66"/>
      <c r="P10" s="180"/>
      <c r="Q10" s="257">
        <f t="shared" si="0"/>
        <v>0</v>
      </c>
      <c r="S10" s="202"/>
    </row>
    <row r="11" spans="2:25" ht="21" customHeight="1" x14ac:dyDescent="0.25">
      <c r="B11" s="211" t="s">
        <v>466</v>
      </c>
      <c r="C11" s="203" t="str">
        <f>traduction!A159</f>
        <v>ABERG ALU G/D 1100 7022 L1/O1</v>
      </c>
      <c r="D11" s="76" t="s">
        <v>1</v>
      </c>
      <c r="E11" s="76">
        <v>800</v>
      </c>
      <c r="F11" s="243">
        <f>IF('Création champs PV'!$Q$3="2",2*COUNTIF('abergements latéraux'!$B$4:$Q$11,"A-D")+2*COUNTIF('abergements latéraux'!$B$4:$Q$11,"A-G+A-D")+2*COUNTIF('abergements latéraux'!$B$4:$Q$11,"A-G"),0)</f>
        <v>0</v>
      </c>
      <c r="G11" s="243">
        <f>IF('Création champs PV'!$AH$3="2",2*COUNTIF('abergements latéraux'!$S$4:$AH$11,"A-D")+2*COUNTIF('abergements latéraux'!$S$4:$AH$11,"A-G+A-D")+2*COUNTIF('abergements latéraux'!$S$4:$AH$11,"A-G"),0)</f>
        <v>0</v>
      </c>
      <c r="H11" s="243">
        <f>IF('Création champs PV'!$AY$3="2",2*COUNTIF('abergements latéraux'!$AJ$4:$AY$11,"A-D")+2*COUNTIF('abergements latéraux'!$AJ$4:$AY$11,"A-G+A-D")+2*COUNTIF('abergements latéraux'!$AJ$4:$AY$11,"A-G"),0)</f>
        <v>0</v>
      </c>
      <c r="I11" s="243">
        <f>IF('Création champs PV'!$BP$3="2",2*COUNTIF('abergements latéraux'!$BA$4:$BP$11,"A-D")+2*COUNTIF('abergements latéraux'!$BA$4:$BP$11,"A-G+A-D")+2*COUNTIF('abergements latéraux'!$BA$4:$BP$11,"A-G"),0)</f>
        <v>0</v>
      </c>
      <c r="J11" s="243">
        <f>IF('Création champs PV'!$Q$16="2",2*COUNTIF('abergements latéraux'!$B$17:$Q$24,"A-D")+2*COUNTIF('abergements latéraux'!$B$17:$Q$24,"A-G+A-D")+2*COUNTIF('abergements latéraux'!$B$17:$Q$24,"A-G"),0)</f>
        <v>0</v>
      </c>
      <c r="K11" s="243">
        <f>IF('Création champs PV'!$AH$16="2",2*COUNTIF('abergements latéraux'!$S$17:$AH$24,"A-D")+2*COUNTIF('abergements latéraux'!$S$17:$AH$24,"A-G+A-D")+2*COUNTIF('abergements latéraux'!$S$17:$AH$24,"A-G"),0)</f>
        <v>0</v>
      </c>
      <c r="L11" s="243">
        <f>IF('Création champs PV'!AY17="2",2*COUNTIF('abergements latéraux'!$AJ$17:$AY$24,"A-D")+2*COUNTIF('abergements latéraux'!$AJ$17:$AY$24,"A-G+A-D")+2*COUNTIF('abergements latéraux'!$AJ$17:$AY$24,"A-G"),0)</f>
        <v>0</v>
      </c>
      <c r="M11" s="243">
        <f>IF('Création champs PV'!$BP$16="2",2*COUNTIF('abergements latéraux'!$BA$17:$BP$24,"A-D")+2*COUNTIF('abergements latéraux'!$BA$17:$BP$24,"A-G+A-D")+2*COUNTIF('abergements latéraux'!$BA$17:$BP$24,"A-G"),0)</f>
        <v>0</v>
      </c>
      <c r="N11" s="243">
        <f>IF('Création champs PV'!$Q$29="2",2*COUNTIF('abergements latéraux'!$B$30:$DE$52,"A-D")+2*COUNTIF('abergements latéraux'!$B$30:$DE$52,"A-G+A-D")+2*COUNTIF('abergements latéraux'!$B$30:$DE$52,"A-G"),0)</f>
        <v>0</v>
      </c>
      <c r="O11" s="66"/>
      <c r="P11" s="180"/>
      <c r="Q11" s="257">
        <f>F11*$F$3+G11*$G$3+H11*$H$3+I11*$I$3+J11*$J$3+K11*$K$3+L11*$L$3+M11*$M$3+N11*$N$3+P11</f>
        <v>0</v>
      </c>
      <c r="S11" s="209"/>
      <c r="T11" s="9"/>
      <c r="U11" s="9"/>
      <c r="V11" s="9"/>
      <c r="W11" s="9"/>
    </row>
    <row r="12" spans="2:25" ht="21" customHeight="1" x14ac:dyDescent="0.25">
      <c r="B12" s="211" t="s">
        <v>475</v>
      </c>
      <c r="C12" s="203" t="str">
        <f>traduction!A171</f>
        <v>ABERG SIMPLE ALU G/D 1100 7022 L1/O1</v>
      </c>
      <c r="D12" s="76" t="s">
        <v>1</v>
      </c>
      <c r="E12" s="76">
        <v>800</v>
      </c>
      <c r="F12" s="243">
        <f>IF('Création champs PV'!$Q$3="3",2*COUNTIF('abergements latéraux'!$B$4:$Q$11,"A-D")+2*COUNTIF('abergements latéraux'!$B$4:$Q$11,"A-G+A-D")+2*COUNTIF('abergements latéraux'!$B$4:$Q$11,"A-G"),0)</f>
        <v>0</v>
      </c>
      <c r="G12" s="243">
        <f>IF('Création champs PV'!$AH$3="3",2*COUNTIF('abergements latéraux'!$S$4:$AH$11,"A-D")+2*COUNTIF('abergements latéraux'!$S$4:$AH$11,"A-G+A-D")+2*COUNTIF('abergements latéraux'!$S$4:$AH$11,"A-G"),0)</f>
        <v>0</v>
      </c>
      <c r="H12" s="243">
        <f>IF('Création champs PV'!$AY$3="3",2*COUNTIF('abergements latéraux'!$AJ$4:$AY$11,"A-D")+2*COUNTIF('abergements latéraux'!$AJ$4:$AY$11,"A-G+A-D")+2*COUNTIF('abergements latéraux'!$AJ$4:$AY$11,"A-G"),0)</f>
        <v>0</v>
      </c>
      <c r="I12" s="243">
        <f>IF('Création champs PV'!$BP$3="3",2*COUNTIF('abergements latéraux'!$BA$4:$BP$11,"A-D")+2*COUNTIF('abergements latéraux'!$BA$4:$BP$11,"A-G+A-D")+2*COUNTIF('abergements latéraux'!$BA$4:$BP$11,"A-G"),0)</f>
        <v>0</v>
      </c>
      <c r="J12" s="243">
        <f>IF('Création champs PV'!$Q$16="3",2*COUNTIF('abergements latéraux'!$B$17:$Q$24,"A-D")+2*COUNTIF('abergements latéraux'!$B$17:$Q$24,"A-G+A-D")+2*COUNTIF('abergements latéraux'!$B$17:$Q$24,"A-G"),0)</f>
        <v>0</v>
      </c>
      <c r="K12" s="243">
        <f>IF('Création champs PV'!$AH$16="3",2*COUNTIF('abergements latéraux'!$S$17:$AH$24,"A-D")+2*COUNTIF('abergements latéraux'!$S$17:$AH$24,"A-G+A-D")+2*COUNTIF('abergements latéraux'!$S$17:$AH$24,"A-G"),0)</f>
        <v>0</v>
      </c>
      <c r="L12" s="243">
        <f>IF('Création champs PV'!AY18="3",2*COUNTIF('abergements latéraux'!$AJ$17:$AY$24,"A-D")+2*COUNTIF('abergements latéraux'!$AJ$17:$AY$24,"A-G+A-D")+2*COUNTIF('abergements latéraux'!$AJ$17:$AY$24,"A-G"),0)</f>
        <v>0</v>
      </c>
      <c r="M12" s="243">
        <f>IF('Création champs PV'!$BP$16="3",2*COUNTIF('abergements latéraux'!$BA$17:$BP$24,"A-D")+2*COUNTIF('abergements latéraux'!$BA$17:$BP$24,"A-G+A-D")+2*COUNTIF('abergements latéraux'!$BA$17:$BP$24,"A-G"),0)</f>
        <v>0</v>
      </c>
      <c r="N12" s="243">
        <f>IF('Création champs PV'!$Q$29="3",2*COUNTIF('abergements latéraux'!$B$30:$DE$52,"A-D")+2*COUNTIF('abergements latéraux'!$B$30:$DE$52,"A-G+A-D")+2*COUNTIF('abergements latéraux'!$B$30:$DE$52,"A-G"),0)</f>
        <v>0</v>
      </c>
      <c r="O12" s="66"/>
      <c r="P12" s="180"/>
      <c r="Q12" s="257">
        <f>F12*$F$3+G12*$G$3+H12*$H$3+I12*$I$3+J12*$J$3+K12*$K$3+L12*$L$3+M12*$M$3+N12*$N$3+P12</f>
        <v>0</v>
      </c>
      <c r="S12" s="209"/>
      <c r="T12" s="9"/>
      <c r="U12" s="9"/>
      <c r="V12" s="9"/>
      <c r="W12" s="9"/>
    </row>
    <row r="13" spans="2:25" ht="21" customHeight="1" x14ac:dyDescent="0.25">
      <c r="B13" s="68" t="s">
        <v>153</v>
      </c>
      <c r="C13" s="203" t="str">
        <f>traduction!A38</f>
        <v>FRISE LATERALE 30/15</v>
      </c>
      <c r="D13" s="76" t="s">
        <v>160</v>
      </c>
      <c r="E13" s="76">
        <v>253</v>
      </c>
      <c r="F13" s="243">
        <f>IF('Création champs PV'!I13=1,ROUNDUP(((F10+F9)*0.88)/1.18,0),0)</f>
        <v>3</v>
      </c>
      <c r="G13" s="243">
        <f>IF('Création champs PV'!Z13=1,ROUNDUP(((G10+G9)*0.88)/1.18,0),0)</f>
        <v>0</v>
      </c>
      <c r="H13" s="243">
        <f>IF('Création champs PV'!AQ13=1,ROUNDUP(((H10+H9)*0.88)/1.18,0),0)</f>
        <v>0</v>
      </c>
      <c r="I13" s="243">
        <f>IF('Création champs PV'!BH13=1,ROUNDUP(((I10+I9)*0.88)/1.18,0),0)</f>
        <v>0</v>
      </c>
      <c r="J13" s="243">
        <f>IF('Création champs PV'!I26=1,ROUNDUP(((J10+J9)*0.88)/1.18,0),0)</f>
        <v>0</v>
      </c>
      <c r="K13" s="243">
        <f>IF('Création champs PV'!Z26=1,ROUNDUP(((K10+K9)*0.88)/1.18,0),0)</f>
        <v>0</v>
      </c>
      <c r="L13" s="243">
        <f>IF('Création champs PV'!AQ26=1,ROUNDUP(((L10+L9)*0.88)/1.18,0),0)</f>
        <v>0</v>
      </c>
      <c r="M13" s="243">
        <f>IF('Création champs PV'!BH26=1,ROUNDUP(((M10+M9)*0.88)/1.18,0),0)</f>
        <v>11</v>
      </c>
      <c r="N13" s="243">
        <f>IF('Création champs PV'!I54=1,ROUNDUP(((N10+N9)*0.88)/1.18,0),0)</f>
        <v>11</v>
      </c>
      <c r="O13" s="66"/>
      <c r="P13" s="180"/>
      <c r="Q13" s="257">
        <f t="shared" si="0"/>
        <v>0</v>
      </c>
      <c r="S13" s="210"/>
      <c r="T13" s="9"/>
      <c r="U13" s="9"/>
      <c r="V13" s="9"/>
      <c r="W13" s="9"/>
    </row>
    <row r="14" spans="2:25" ht="21" customHeight="1" x14ac:dyDescent="0.25">
      <c r="B14" s="71" t="s">
        <v>117</v>
      </c>
      <c r="C14" s="236" t="str">
        <f>traduction!A41</f>
        <v>BRIDE SIMPLE Evolution</v>
      </c>
      <c r="D14" s="71" t="s">
        <v>3</v>
      </c>
      <c r="E14" s="71">
        <v>24</v>
      </c>
      <c r="F14" s="244">
        <f>IF('Création champs PV'!$I$12=1,0,IF('Création champs PV'!$Q$12=0,2*COUNTIF(brides!$B$4:$Q$11,"B-F-S"),IF('Création champs PV'!$Q$12=1,3*COUNTIF(brides!$B$4:$Q$11,"B-F-S"))))</f>
        <v>0</v>
      </c>
      <c r="G14" s="245">
        <f>IF('Création champs PV'!$Z$12=1,0,IF('Création champs PV'!$AH$12=0,2*COUNTIF(brides!$S$4:$AH$11,"B-F-S"),IF('Création champs PV'!$AH$12=1,3*COUNTIF(brides!$S$4:$AH$11,"B-F-S"))))</f>
        <v>8</v>
      </c>
      <c r="H14" s="245">
        <f>IF('Création champs PV'!$AQ$12=1,0,IF('Création champs PV'!$AY$12=0,2*COUNTIF(brides!$AJ$4:$AY$11,"B-F-S"),IF('Création champs PV'!$AY$12=1,3*COUNTIF(brides!$AJ$4:$AY$11,"B-F-S"))))</f>
        <v>0</v>
      </c>
      <c r="I14" s="245">
        <f>IF('Création champs PV'!$BH$12=1,0,IF('Création champs PV'!$BP$12=0,2*COUNTIF(brides!$BA$4:$BP$11,"B-F-S"),IF('Création champs PV'!$BP$12=1,3*COUNTIF(brides!$BA$4:$BP$11,"B-F-S"))))</f>
        <v>16</v>
      </c>
      <c r="J14" s="245">
        <f>IF('Création champs PV'!$I$25=1,0,IF('Création champs PV'!$Q$25=0,2*COUNTIF(brides!$B$17:$Q$24,"B-F-S"),IF('Création champs PV'!$Q$25=1,3*COUNTIF(brides!$B$17:$Q$24,"B-F-S"))))</f>
        <v>12</v>
      </c>
      <c r="K14" s="245">
        <f>IF('Création champs PV'!$Z$25=1,0,IF('Création champs PV'!$AH$25=0,2*COUNTIF(brides!$S$17:$AH$24,"B-F-S"),IF('Création champs PV'!$AH$25=1,3*COUNTIF(brides!$S$17:$AH$24,"B-F-S"))))</f>
        <v>0</v>
      </c>
      <c r="L14" s="245">
        <f>IF('Création champs PV'!$AQ$25=1,0,IF('Création champs PV'!$AY$25=0,2*COUNTIF(brides!$AJ$17:$AY$24,"B-F-S"),IF('Création champs PV'!$AY$25=1,3*COUNTIF(brides!$AJ$17:$AY$24,"B-F-S"))))</f>
        <v>0</v>
      </c>
      <c r="M14" s="245">
        <f>IF('Création champs PV'!$BH$25=1,0,IF('Création champs PV'!$BP$25=0,2*COUNTIF(brides!$BA$17:$BP$24,"B-F-S"),IF('Création champs PV'!$BP$25=1,3*COUNTIF(brides!$BA$17:$BP$24,"B-F-S"))))</f>
        <v>12</v>
      </c>
      <c r="N14" s="245">
        <f>IF(OR('Création champs PV'!$I$53=1,N35&lt;&gt;0),0,IF('Création champs PV'!$Q$53=0,2*COUNTIF(brides!$B$30:$DE$52,"B-F-S"),IF('Création champs PV'!$Q$53=1,3*COUNTIF(brides!$B$30:$DE$52,"B-F-S"))))</f>
        <v>0</v>
      </c>
      <c r="O14" s="66"/>
      <c r="P14" s="180"/>
      <c r="Q14" s="244">
        <f t="shared" si="0"/>
        <v>0</v>
      </c>
      <c r="S14" s="202"/>
      <c r="T14" s="231"/>
    </row>
    <row r="15" spans="2:25" ht="21" customHeight="1" x14ac:dyDescent="0.25">
      <c r="B15" s="73" t="s">
        <v>118</v>
      </c>
      <c r="C15" s="236" t="str">
        <f>traduction!A42</f>
        <v>BRIDE SIMPLE NOIRE Evolution</v>
      </c>
      <c r="D15" s="71" t="s">
        <v>3</v>
      </c>
      <c r="E15" s="71">
        <v>24</v>
      </c>
      <c r="F15" s="244">
        <f>IF('Création champs PV'!$I$12=0,0,IF('Création champs PV'!$Q$12=0,2*COUNTIF(brides!$B$4:$Q$11,"B-F-S"),IF('Création champs PV'!$Q$12=1,3*COUNTIF(brides!$B$4:$Q$11,"B-F-S"))))</f>
        <v>6</v>
      </c>
      <c r="G15" s="245">
        <f>IF('Création champs PV'!$Z$12=0,0,IF('Création champs PV'!$AH$12=0,2*COUNTIF(brides!$S$4:$AH$11,"B-F-S"),IF('Création champs PV'!$AH$12=1,3*COUNTIF(brides!$S$4:$AH$11,"B-F-S"))))</f>
        <v>0</v>
      </c>
      <c r="H15" s="245">
        <f>IF('Création champs PV'!$AQ$12=0,0,IF('Création champs PV'!$AY$12=0,2*COUNTIF(brides!$AJ$4:$AY$11,"B-F-S"),IF('Création champs PV'!$AY$12=1,3*COUNTIF(brides!$AJ$4:$AY$11,"B-F-S"))))</f>
        <v>18</v>
      </c>
      <c r="I15" s="245">
        <f>IF('Création champs PV'!$BH$12=0,0,IF('Création champs PV'!$BP$12=0,2*COUNTIF(brides!$BA$4:$BP$11,"B-F-S"),IF('Création champs PV'!$BP$12=1,3*COUNTIF(brides!$BA$4:$BP$11,"B-F-S"))))</f>
        <v>0</v>
      </c>
      <c r="J15" s="245">
        <f>IF('Création champs PV'!$I$25=0,0,IF('Création champs PV'!$Q$25=0,2*COUNTIF(brides!$B$17:$Q$24,"B-F-S"),IF('Création champs PV'!$Q$25=1,3*COUNTIF(brides!$B$17:$Q$24,"B-F-S"))))</f>
        <v>0</v>
      </c>
      <c r="K15" s="245">
        <f>IF('Création champs PV'!$Z$25=0,0,IF('Création champs PV'!$AH$25=0,2*COUNTIF(brides!$S$17:$AH$24,"B-F-S"),IF('Création champs PV'!$AH$25=1,3*COUNTIF(brides!$S$17:$AH$24,"B-F-S"))))</f>
        <v>12</v>
      </c>
      <c r="L15" s="245">
        <f>IF('Création champs PV'!$AQ$25=0,0,IF('Création champs PV'!$AY$25=0,2*COUNTIF(brides!$AJ$17:$AY$24,"B-F-S"),IF('Création champs PV'!$AY$25=1,3*COUNTIF(brides!$AJ$17:$AY$24,"B-F-S"))))</f>
        <v>12</v>
      </c>
      <c r="M15" s="245">
        <f>IF('Création champs PV'!$BH$25=0,0,IF('Création champs PV'!$BP$25=0,2*COUNTIF(brides!$BA$17:$BP$24,"B-F-S"),IF('Création champs PV'!$BP$25=1,3*COUNTIF(brides!$BA$17:$BP$24,"B-F-S"))))</f>
        <v>0</v>
      </c>
      <c r="N15" s="245">
        <f>IF(OR('Création champs PV'!$I$53=0,N36&lt;&gt;0),0,IF('Création champs PV'!$Q$53=0,2*COUNTIF(brides!$B$30:$DE$52,"B-F-S"),IF('Création champs PV'!$Q$53=1,3*COUNTIF(brides!$B$30:$DE$52,"B-F-S"))))</f>
        <v>0</v>
      </c>
      <c r="O15" s="66"/>
      <c r="P15" s="180"/>
      <c r="Q15" s="244">
        <f t="shared" si="0"/>
        <v>0</v>
      </c>
      <c r="S15" s="202"/>
    </row>
    <row r="16" spans="2:25" ht="21" customHeight="1" x14ac:dyDescent="0.25">
      <c r="B16" s="71" t="s">
        <v>263</v>
      </c>
      <c r="C16" s="236" t="str">
        <f>traduction!A43</f>
        <v>BRIDE DOUBLE Evolution</v>
      </c>
      <c r="D16" s="71" t="s">
        <v>2</v>
      </c>
      <c r="E16" s="71">
        <v>28</v>
      </c>
      <c r="F16" s="244">
        <f>IF($F$5=$Y$1,IF('Création champs PV'!$I$12=1,0,IF('Création champs PV'!$Q$12=0,2*COUNTIF(brides!$B$4:$Q$11,"B-F-D"),IF('Création champs PV'!$Q$12=1,3*COUNTIF(brides!$B$4:$Q$11,"B-F-D")))),0)</f>
        <v>0</v>
      </c>
      <c r="G16" s="245">
        <f>IF($G$5=$Y$1,IF('Création champs PV'!$Z$12=1,0,IF('Création champs PV'!$AH$12=0,2*COUNTIF(brides!$S$4:$AH$11,"B-F-D"),IF('Création champs PV'!$AH$12=1,3*COUNTIF(brides!$S$4:$AH$11,"B-F-D")))),0)</f>
        <v>0</v>
      </c>
      <c r="H16" s="245">
        <f>IF($H$5=$Y$1,IF('Création champs PV'!$AQ$12=1,0,IF('Création champs PV'!$AY$12=0,2*COUNTIF(brides!$AJ$4:$AY$11,"B-F-D"),IF('Création champs PV'!$AY$12=1,3*COUNTIF(brides!$AJ$4:$AY$11,"B-F-D")))),0)</f>
        <v>0</v>
      </c>
      <c r="I16" s="245">
        <f>IF($I$5=$Y$1,IF('Création champs PV'!$BH$12=1,0,IF('Création champs PV'!$BP$12=0,2*COUNTIF(brides!$BA$4:$BP$11,"B-F-D"),IF('Création champs PV'!$BP$12=1,3*COUNTIF(brides!$BA$4:$BP$11,"B-F-D")))),0)</f>
        <v>0</v>
      </c>
      <c r="J16" s="245">
        <f>IF($J$5=$Y$1,IF('Création champs PV'!$I$25=1,0,IF('Création champs PV'!$Q$25=0,2*COUNTIF(brides!$B$17:$Q$24,"B-F-D"),IF('Création champs PV'!$Q$25=1,3*COUNTIF(brides!$B$17:$Q$24,"B-F-D")))),0)</f>
        <v>0</v>
      </c>
      <c r="K16" s="245">
        <f>IF($K$5=$Y$1,IF('Création champs PV'!$Z$25=1,0,IF('Création champs PV'!$AH$25=0,2*COUNTIF(brides!$S$17:$AH$24,"B-F-D"),IF('Création champs PV'!$AH$25=1,3*COUNTIF(brides!$S$17:$AH$24,"B-F-D")))),0)</f>
        <v>0</v>
      </c>
      <c r="L16" s="245">
        <f>IF($L$5=$Y$1,IF('Création champs PV'!$AQ$25=1,0,IF('Création champs PV'!$AY$25=0,2*COUNTIF(brides!$AJ$17:$AY$24,"B-F-D"),IF('Création champs PV'!$AY$25=1,3*COUNTIF(brides!$AJ$17:$AY$24,"B-F-D")))),0)</f>
        <v>0</v>
      </c>
      <c r="M16" s="245">
        <f>IF($M$5=$Y$1,IF('Création champs PV'!$BH$25=1,0,IF('Création champs PV'!$BP$25=0,2*COUNTIF(brides!$BA$17:$BP$24,"B-F-D"),IF('Création champs PV'!$BP$25=1,3*COUNTIF(brides!$BA$17:$BP$24,"B-F-D")))),0)</f>
        <v>0</v>
      </c>
      <c r="N16" s="245">
        <f>IF($N$5=$Y$1,IF(OR('Création champs PV'!$I$53=1,N33&lt;&gt;0),0,IF('Création champs PV'!$Q$53=0,2*COUNTIF(brides!$B$30:$DE$52,"B-F-D"),IF('Création champs PV'!$Q$53=1,3*COUNTIF(brides!$B$30:$DE$52,"B-F-D")))),0)</f>
        <v>0</v>
      </c>
      <c r="O16" s="66"/>
      <c r="P16" s="180"/>
      <c r="Q16" s="244">
        <f t="shared" si="0"/>
        <v>0</v>
      </c>
      <c r="S16" s="202"/>
    </row>
    <row r="17" spans="1:19" ht="19.5" customHeight="1" x14ac:dyDescent="0.25">
      <c r="B17" s="73" t="s">
        <v>264</v>
      </c>
      <c r="C17" s="236" t="str">
        <f>traduction!A45</f>
        <v>BRIDE DOUBLE NOIRE Evolution</v>
      </c>
      <c r="D17" s="71" t="s">
        <v>2</v>
      </c>
      <c r="E17" s="71">
        <v>28</v>
      </c>
      <c r="F17" s="244">
        <f>IF($F$5=$Y$1,IF('Création champs PV'!$I$12=0,0,IF('Création champs PV'!$Q$12=0,2*COUNTIF(brides!$B$4:$Q$11,"B-F-D"),IF('Création champs PV'!$Q$12=1,3*COUNTIF(brides!$B$4:$Q$11,"B-F-D")))),0)</f>
        <v>0</v>
      </c>
      <c r="G17" s="245">
        <f>IF($G$5=$Y$1,IF('Création champs PV'!$Z$12=0,0,IF('Création champs PV'!$AH$12=0,2*COUNTIF(brides!$S$4:$AH$11,"B-F-D"),IF('Création champs PV'!$AH$12=1,3*COUNTIF(brides!$S$4:$AH$11,"B-F-D")))),0)</f>
        <v>0</v>
      </c>
      <c r="H17" s="245">
        <f>IF($H$5=$Y$1,IF('Création champs PV'!$AQ$12=0,0,IF('Création champs PV'!$AY$12=0,2*COUNTIF(brides!$AJ$4:$AY$11,"B-F-D"),IF('Création champs PV'!$AY$12=1,3*COUNTIF(brides!$AJ$4:$AY$11,"B-F-D")))),0)</f>
        <v>0</v>
      </c>
      <c r="I17" s="245">
        <f>IF($I$5=$Y$1,IF('Création champs PV'!$BH$12=0,0,IF('Création champs PV'!$BP$12=0,2*COUNTIF(brides!$BA$4:$BP$11,"B-F-D"),IF('Création champs PV'!$BP$12=1,3*COUNTIF(brides!$BA$4:$BP$11,"B-F-D")))),0)</f>
        <v>0</v>
      </c>
      <c r="J17" s="245">
        <f>IF($J$5=$Y$1,IF('Création champs PV'!$I$25=0,0,IF('Création champs PV'!$Q$25=0,2*COUNTIF(brides!$B$17:$Q$24,"B-F-D"),IF('Création champs PV'!$Q$25=1,3*COUNTIF(brides!$B$17:$Q$24,"B-F-D")))),0)</f>
        <v>0</v>
      </c>
      <c r="K17" s="245">
        <f>IF($K$5=$Y$1,IF('Création champs PV'!$Z$25=0,0,IF('Création champs PV'!$AH$25=0,2*COUNTIF(brides!$S$17:$AH$24,"B-F-D"),IF('Création champs PV'!$AH$25=1,3*COUNTIF(brides!$S$17:$AH$24,"B-F-D")))),0)</f>
        <v>0</v>
      </c>
      <c r="L17" s="245">
        <f>IF($L$5=$Y$1,IF('Création champs PV'!$AQ$25=0,0,IF('Création champs PV'!$AY$25=0,2*COUNTIF(brides!$AJ$17:$AY$24,"B-F-D"),IF('Création champs PV'!$AY$25=1,3*COUNTIF(brides!$AJ$17:$AY$24,"B-F-D")))),0)</f>
        <v>0</v>
      </c>
      <c r="M17" s="245">
        <f>IF($M$5=$Y$1,IF('Création champs PV'!$BH$25=0,0,IF('Création champs PV'!$BP$25=0,2*COUNTIF(brides!$BA$17:$BP$24,"B-F-D"),IF('Création champs PV'!$BP$25=1,3*COUNTIF(brides!$BA$17:$BP$24,"B-F-D")))),0)</f>
        <v>0</v>
      </c>
      <c r="N17" s="245">
        <f>IF($N$5=$Y$1,IF(OR('Création champs PV'!$I$53=0,N34&lt;&gt;0),0,IF('Création champs PV'!$Q$53=0,2*COUNTIF(brides!$B$30:$DE$52,"B-F-D"),IF('Création champs PV'!$Q$53=1,3*COUNTIF(brides!$B$30:$DE$52,"B-F-D")))),0)</f>
        <v>0</v>
      </c>
      <c r="O17" s="66"/>
      <c r="P17" s="180"/>
      <c r="Q17" s="244">
        <f t="shared" si="0"/>
        <v>0</v>
      </c>
      <c r="S17" s="202"/>
    </row>
    <row r="18" spans="1:19" ht="21" customHeight="1" x14ac:dyDescent="0.25">
      <c r="B18" s="71" t="s">
        <v>119</v>
      </c>
      <c r="C18" s="236" t="str">
        <f>traduction!A44</f>
        <v>BRIDE DOUBLE (large) Evolution</v>
      </c>
      <c r="D18" s="71" t="s">
        <v>2</v>
      </c>
      <c r="E18" s="71">
        <v>32</v>
      </c>
      <c r="F18" s="244">
        <f>IF($F$5=$Y$2,IF('Création champs PV'!$I$12=1,0,IF('Création champs PV'!$Q$12=0,2*COUNTIF(brides!$B$4:$Q$11,"B-F-D"),IF('Création champs PV'!$Q$12=1,3*COUNTIF(brides!$B$4:$Q$11,"B-F-D")))),0)</f>
        <v>0</v>
      </c>
      <c r="G18" s="245">
        <f>IF($G$5=$Y$2,IF('Création champs PV'!$Z$12=1,0,IF('Création champs PV'!$AH$12=0,2*COUNTIF(brides!$S$4:$AH$11,"B-F-D"),IF('Création champs PV'!$AH$12=1,3*COUNTIF(brides!$S$4:$AH$11,"B-F-D")))),0)</f>
        <v>4</v>
      </c>
      <c r="H18" s="245">
        <f>IF($H$5=$Y$2,IF('Création champs PV'!$AQ$12=1,0,IF('Création champs PV'!$AY$12=0,2*COUNTIF(brides!$AJ$4:$AY$11,"B-F-D"),IF('Création champs PV'!$AY$12=1,3*COUNTIF(brides!$AJ$4:$AY$11,"B-F-D")))),0)</f>
        <v>0</v>
      </c>
      <c r="I18" s="245">
        <f>IF($I$5=$Y$2,IF('Création champs PV'!$BH$12=1,0,IF('Création champs PV'!$BP$12=0,2*COUNTIF(brides!$BA$4:$BP$11,"B-F-D"),IF('Création champs PV'!$BP$12=1,3*COUNTIF(brides!$BA$4:$BP$11,"B-F-D")))),0)</f>
        <v>16</v>
      </c>
      <c r="J18" s="245">
        <f>IF($J$5=$Y$2,IF('Création champs PV'!$I$25=1,0,IF('Création champs PV'!$Q$25=0,2*COUNTIF(brides!$B$17:$Q$24,"B-F-D"),IF('Création champs PV'!$Q$25=1,3*COUNTIF(brides!$B$17:$Q$24,"B-F-D")))),0)</f>
        <v>54</v>
      </c>
      <c r="K18" s="245">
        <f>IF($K$5=$Y$2,IF('Création champs PV'!$Z$25=1,0,IF('Création champs PV'!$AH$25=0,2*COUNTIF(brides!$S$17:$AH$24,"B-F-D"),IF('Création champs PV'!$AH$25=1,3*COUNTIF(brides!$S$17:$AH$24,"B-F-D")))),0)</f>
        <v>0</v>
      </c>
      <c r="L18" s="245">
        <f>IF($L$5=$Y$2,IF('Création champs PV'!$AQ$25=1,0,IF('Création champs PV'!$AY$25=0,2*COUNTIF(brides!$AJ$17:$AY$24,"B-F-D"),IF('Création champs PV'!$AY$25=1,3*COUNTIF(brides!$AJ$17:$AY$24,"B-F-D")))),0)</f>
        <v>0</v>
      </c>
      <c r="M18" s="245">
        <f>IF($M$5=$Y$2,IF('Création champs PV'!$BH$25=1,0,IF('Création champs PV'!$BP$25=0,2*COUNTIF(brides!$BA$17:$BP$24,"B-F-D"),IF('Création champs PV'!$BP$25=1,3*COUNTIF(brides!$BA$17:$BP$24,"B-F-D")))),0)</f>
        <v>54</v>
      </c>
      <c r="N18" s="245">
        <f>IF($N$5=$Y$2,IF(OR('Création champs PV'!$I$53=1,N35&lt;&gt;0),0,IF('Création champs PV'!$Q$53=0,2*COUNTIF(brides!$B$30:$DE$52,"B-F-D"),IF('Création champs PV'!$Q$53=1,3*COUNTIF(brides!$B$30:$DE$52,"B-F-D")))),0)</f>
        <v>0</v>
      </c>
      <c r="O18" s="66"/>
      <c r="P18" s="180"/>
      <c r="Q18" s="244">
        <f t="shared" si="0"/>
        <v>0</v>
      </c>
      <c r="S18" s="202"/>
    </row>
    <row r="19" spans="1:19" ht="19.5" customHeight="1" x14ac:dyDescent="0.25">
      <c r="B19" s="73" t="s">
        <v>120</v>
      </c>
      <c r="C19" s="236" t="str">
        <f>traduction!A46</f>
        <v>BRIDE DOUBLE NOIRE (large) Evolution</v>
      </c>
      <c r="D19" s="71" t="s">
        <v>2</v>
      </c>
      <c r="E19" s="71">
        <v>32</v>
      </c>
      <c r="F19" s="244">
        <f>IF($F$5=$Y$2,IF('Création champs PV'!$I$12=0,0,IF('Création champs PV'!$Q$12=0,2*COUNTIF(brides!$B$4:$Q$11,"B-F-D"),IF('Création champs PV'!$Q$12=1,3*COUNTIF(brides!$B$4:$Q$11,"B-F-D")))),0)</f>
        <v>6</v>
      </c>
      <c r="G19" s="245">
        <f>IF($G$5=$Y$2,IF('Création champs PV'!$Z$12=0,0,IF('Création champs PV'!$AH$12=0,2*COUNTIF(brides!$S$4:$AH$11,"B-F-D"),IF('Création champs PV'!$AH$12=1,3*COUNTIF(brides!$S$4:$AH$11,"B-F-D")))),0)</f>
        <v>0</v>
      </c>
      <c r="H19" s="245">
        <f>IF($H$5=$Y$2,IF('Création champs PV'!$AQ$12=0,0,IF('Création champs PV'!$AY$12=0,2*COUNTIF(brides!$AJ$4:$AY$11,"B-F-D"),IF('Création champs PV'!$AY$12=1,3*COUNTIF(brides!$AJ$4:$AY$11,"B-F-D")))),0)</f>
        <v>36</v>
      </c>
      <c r="I19" s="245">
        <f>IF($I$5=$Y$2,IF('Création champs PV'!$BH$12=0,0,IF('Création champs PV'!$BP$12=0,2*COUNTIF(brides!$BA$4:$BP$11,"B-F-D"),IF('Création champs PV'!$BP$12=1,3*COUNTIF(brides!$BA$4:$BP$11,"B-F-D")))),0)</f>
        <v>0</v>
      </c>
      <c r="J19" s="245">
        <f>IF($J$5=$Y$2,IF('Création champs PV'!$I$25=0,0,IF('Création champs PV'!$Q$25=0,2*COUNTIF(brides!$B$17:$Q$24,"B-F-D"),IF('Création champs PV'!$Q$25=1,3*COUNTIF(brides!$B$17:$Q$24,"B-F-D")))),0)</f>
        <v>0</v>
      </c>
      <c r="K19" s="245">
        <f>IF($K$5=$Y$2,IF('Création champs PV'!$Z$25=0,0,IF('Création champs PV'!$AH$25=0,2*COUNTIF(brides!$S$17:$AH$24,"B-F-D"),IF('Création champs PV'!$AH$25=1,3*COUNTIF(brides!$S$17:$AH$24,"B-F-D")))),0)</f>
        <v>54</v>
      </c>
      <c r="L19" s="245">
        <f>IF($L$5=$Y$2,IF('Création champs PV'!$AQ$25=0,0,IF('Création champs PV'!$AY$25=0,2*COUNTIF(brides!$AJ$17:$AY$24,"B-F-D"),IF('Création champs PV'!$AY$25=1,3*COUNTIF(brides!$AJ$17:$AY$24,"B-F-D")))),0)</f>
        <v>54</v>
      </c>
      <c r="M19" s="245">
        <f>IF($M$5=$Y$2,IF('Création champs PV'!$BH$25=0,0,IF('Création champs PV'!$BP$25=0,2*COUNTIF(brides!$BA$17:$BP$24,"B-F-D"),IF('Création champs PV'!$BP$25=1,3*COUNTIF(brides!$BA$17:$BP$24,"B-F-D")))),0)</f>
        <v>0</v>
      </c>
      <c r="N19" s="245">
        <f>IF($N$5=$Y$2,IF(OR('Création champs PV'!$I$53=0,N36&lt;&gt;0),0,IF('Création champs PV'!$Q$53=0,2*COUNTIF(brides!$B$30:$DE$52,"B-F-D"),IF('Création champs PV'!$Q$53=1,3*COUNTIF(brides!$B$30:$DE$52,"B-F-D")))),0)</f>
        <v>0</v>
      </c>
      <c r="O19" s="66"/>
      <c r="P19" s="180"/>
      <c r="Q19" s="244">
        <f t="shared" si="0"/>
        <v>0</v>
      </c>
      <c r="S19" s="202"/>
    </row>
    <row r="20" spans="1:19" ht="21" customHeight="1" x14ac:dyDescent="0.25">
      <c r="B20" s="71" t="s">
        <v>121</v>
      </c>
      <c r="C20" s="236" t="str">
        <f>traduction!A47</f>
        <v>PATTE SIMPLE Evolution</v>
      </c>
      <c r="D20" s="71" t="s">
        <v>4</v>
      </c>
      <c r="E20" s="71">
        <v>304</v>
      </c>
      <c r="F20" s="244">
        <f>IF('Création champs PV'!$I$12=1,0,IF('Création champs PV'!$Q$12=0,2*COUNTIF(pattes!$B$4:$Q$11,"P-F-S"),IF('Création champs PV'!$Q$12=1,3*COUNTIF(pattes!$B$4:$Q$11,"P-F-S"))))</f>
        <v>0</v>
      </c>
      <c r="G20" s="245">
        <f>IF('Création champs PV'!$Z$12=1,0,IF('Création champs PV'!$AH$12=0,2*COUNTIF(pattes!$S$4:$AH$11,"P-F-S"),IF('Création champs PV'!$AH$12=1,3*COUNTIF(pattes!$S$4:$AH$11,"P-F-S"))))</f>
        <v>8</v>
      </c>
      <c r="H20" s="245">
        <f>IF('Création champs PV'!$AQ$12=1,0,IF('Création champs PV'!$AY$12=0,2*COUNTIF(pattes!$AJ$4:$AY$11,"P-F-S"),IF('Création champs PV'!$AY$12=1,3*COUNTIF(pattes!$AJ$4:$AY$11,"P-F-S"))))</f>
        <v>0</v>
      </c>
      <c r="I20" s="245">
        <f>IF('Création champs PV'!$BH$12=1,0,IF('Création champs PV'!$BP$12=0,2*COUNTIF(pattes!$BA$4:$BP$11,"P-F-S"),IF('Création champs PV'!$BP$12=1,3*COUNTIF(pattes!$BA$4:$BP$11,"P-F-S"))))</f>
        <v>16</v>
      </c>
      <c r="J20" s="245">
        <f>IF('Création champs PV'!$I$25=1,0,IF('Création champs PV'!$Q$25=0,2*COUNTIF(pattes!$B$17:$Q$24,"P-F-S"),IF('Création champs PV'!$Q$25=1,3*COUNTIF(pattes!$B$17:$Q$24,"P-F-S"))))</f>
        <v>12</v>
      </c>
      <c r="K20" s="245">
        <f>IF('Création champs PV'!$Z$25=1,0,IF('Création champs PV'!$AH$25=0,2*COUNTIF(pattes!$S$17:$AH$24,"P-F-S"),IF('Création champs PV'!$AH$25=1,3*COUNTIF(pattes!$S$17:$AH$24,"P-F-S"))))</f>
        <v>0</v>
      </c>
      <c r="L20" s="245">
        <f>IF('Création champs PV'!$AQ$25=1,0,IF('Création champs PV'!$AY$25=0,2*COUNTIF(pattes!$AJ$17:$AY$24,"P-F-S"),IF('Création champs PV'!$AY$25=1,3*COUNTIF(pattes!$AJ$17:$AY$24,"P-F-S"))))</f>
        <v>0</v>
      </c>
      <c r="M20" s="245">
        <f>IF('Création champs PV'!$BH$25=1,0,IF('Création champs PV'!$BP$25=0,2*COUNTIF(pattes!$BA$17:$BP$24,"P-F-S"),IF('Création champs PV'!$BP$25=1,3*COUNTIF(pattes!$BA$17:$BP$24,"P-F-S"))))</f>
        <v>12</v>
      </c>
      <c r="N20" s="245">
        <f>IF('Création champs PV'!$I$53=1,0,IF('Création champs PV'!$Q$53=0,2*COUNTIF(pattes!$B$30:$DE$52,"P-F-S"),IF('Création champs PV'!$Q$53=1,3*COUNTIF(pattes!$B$30:$DE$52,"P-F-S"))))</f>
        <v>18</v>
      </c>
      <c r="O20" s="66"/>
      <c r="P20" s="180"/>
      <c r="Q20" s="244">
        <f t="shared" si="0"/>
        <v>0</v>
      </c>
      <c r="S20" s="202"/>
    </row>
    <row r="21" spans="1:19" ht="21" customHeight="1" x14ac:dyDescent="0.25">
      <c r="B21" s="73" t="s">
        <v>122</v>
      </c>
      <c r="C21" s="236" t="str">
        <f>traduction!A48</f>
        <v>PATTE SIMPLE NOIRE Evolution</v>
      </c>
      <c r="D21" s="71" t="s">
        <v>4</v>
      </c>
      <c r="E21" s="71">
        <v>304</v>
      </c>
      <c r="F21" s="244">
        <f>IF('Création champs PV'!$I$12=0,0,IF('Création champs PV'!$Q$12=0,2*COUNTIF(pattes!$B$4:$Q$11,"P-F-S"),IF('Création champs PV'!$Q$12=1,3*COUNTIF(pattes!$B$4:$Q$11,"P-F-S"))))</f>
        <v>6</v>
      </c>
      <c r="G21" s="245">
        <f>IF('Création champs PV'!$Z$12=0,0,IF('Création champs PV'!$AH$12=0,2*COUNTIF(pattes!$S$4:$AH$11,"P-F-S"),IF('Création champs PV'!$AH$12=1,3*COUNTIF(pattes!$S$4:$AH$11,"P-F-S"))))</f>
        <v>0</v>
      </c>
      <c r="H21" s="245">
        <f>IF('Création champs PV'!$AQ$12=0,0,IF('Création champs PV'!$AY$12=0,2*COUNTIF(pattes!$AJ$4:$AY$11,"P-F-S"),IF('Création champs PV'!$AY$12=1,3*COUNTIF(pattes!$AJ$4:$AY$11,"P-F-S"))))</f>
        <v>18</v>
      </c>
      <c r="I21" s="245">
        <f>IF('Création champs PV'!$BH$12=0,0,IF('Création champs PV'!$BP$12=0,2*COUNTIF(pattes!$BA$4:$BP$11,"P-F-S"),IF('Création champs PV'!$BP$12=1,3*COUNTIF(pattes!$BA$4:$BP$11,"P-F-S"))))</f>
        <v>0</v>
      </c>
      <c r="J21" s="245">
        <f>IF('Création champs PV'!$I$25=0,0,IF('Création champs PV'!$Q$25=0,2*COUNTIF(pattes!$B$17:$Q$24,"P-F-S"),IF('Création champs PV'!$Q$25=1,3*COUNTIF(pattes!$B$17:$Q$24,"P-F-S"))))</f>
        <v>0</v>
      </c>
      <c r="K21" s="245">
        <f>IF('Création champs PV'!$Z$25=0,0,IF('Création champs PV'!$AH$25=0,2*COUNTIF(pattes!$S$17:$AH$24,"P-F-S"),IF('Création champs PV'!$AH$25=1,3*COUNTIF(pattes!$S$17:$AH$24,"P-F-S"))))</f>
        <v>12</v>
      </c>
      <c r="L21" s="245">
        <f>IF('Création champs PV'!$AQ$25=0,0,IF('Création champs PV'!$AY$25=0,2*COUNTIF(pattes!$AJ$17:$AY$24,"P-F-S"),IF('Création champs PV'!$AY$25=1,3*COUNTIF(pattes!$AJ$17:$AY$24,"P-F-S"))))</f>
        <v>12</v>
      </c>
      <c r="M21" s="245">
        <f>IF('Création champs PV'!$BH$25=0,0,IF('Création champs PV'!$BP$25=0,2*COUNTIF(pattes!$BA$17:$BP$24,"P-F-S"),IF('Création champs PV'!$BP$25=1,3*COUNTIF(pattes!$BA$17:$BP$24,"P-F-S"))))</f>
        <v>0</v>
      </c>
      <c r="N21" s="245">
        <f>IF('Création champs PV'!$I$53=0,0,IF('Création champs PV'!$Q$53=0,2*COUNTIF(pattes!$B$30:$DE$52,"P-F-S"),IF('Création champs PV'!$Q$53=1,3*COUNTIF(pattes!$B$30:$DE$52,"P-F-S"))))</f>
        <v>0</v>
      </c>
      <c r="O21" s="66"/>
      <c r="P21" s="180"/>
      <c r="Q21" s="244">
        <f t="shared" si="0"/>
        <v>0</v>
      </c>
      <c r="S21" s="202"/>
    </row>
    <row r="22" spans="1:19" ht="21" customHeight="1" x14ac:dyDescent="0.25">
      <c r="B22" s="71" t="s">
        <v>123</v>
      </c>
      <c r="C22" s="236" t="str">
        <f>traduction!A49</f>
        <v>PATTE DOUBLE Evolution</v>
      </c>
      <c r="D22" s="71" t="s">
        <v>8</v>
      </c>
      <c r="E22" s="71">
        <v>346</v>
      </c>
      <c r="F22" s="244">
        <f>IF('Création champs PV'!$Q$12=0,2*COUNTIF(pattes!$B$4:$Q$11,"P-F-D"),IF('Création champs PV'!$Q$12=1,3*COUNTIF(pattes!$B$4:$Q$11,"P-F-D")))</f>
        <v>6</v>
      </c>
      <c r="G22" s="245">
        <f>IF('Création champs PV'!$AH$12=0,2*COUNTIF(pattes!$S$4:$AH$11,"P-F-D"),IF('Création champs PV'!$AH$12=1,3*COUNTIF(pattes!$S$4:$AH$11,"P-F-D")))</f>
        <v>4</v>
      </c>
      <c r="H22" s="245">
        <f>IF('Création champs PV'!$AY$12=0,2*COUNTIF(pattes!$AJ$4:$AY$11,"P-F-D"),IF('Création champs PV'!$AY$12=1,3*COUNTIF(pattes!$AJ$4:$AY$11,"P-F-D")))</f>
        <v>36</v>
      </c>
      <c r="I22" s="245">
        <f>IF('Création champs PV'!$BP$12=0,2*COUNTIF(pattes!$BA$4:$BP$11,"P-F-D"),IF('Création champs PV'!$BP$12=1,3*COUNTIF(pattes!$BA$4:$BP$11,"P-F-D")))</f>
        <v>16</v>
      </c>
      <c r="J22" s="245">
        <f>IF('Création champs PV'!$Q$25=0,2*COUNTIF(pattes!$B$17:$Q$24,"P-F-D"),IF('Création champs PV'!$Q$25=1,3*COUNTIF(pattes!$B$17:$Q$24,"P-F-D")))</f>
        <v>54</v>
      </c>
      <c r="K22" s="245">
        <f>IF('Création champs PV'!$AH$25=0,2*COUNTIF(pattes!$S$17:$AH$24,"P-F-D"),IF('Création champs PV'!$AH$25=1,3*COUNTIF(pattes!$S$17:$AH$24,"P-F-D")))</f>
        <v>54</v>
      </c>
      <c r="L22" s="245">
        <f>IF('Création champs PV'!$AY$25=0,2*COUNTIF(pattes!$AJ$17:$AY$24,"P-F-D"),IF('Création champs PV'!$AY$25=1,3*COUNTIF(pattes!$AJ$17:$AY$24,"P-F-D")))</f>
        <v>54</v>
      </c>
      <c r="M22" s="245">
        <f>IF('Création champs PV'!$BP$25=0,2*COUNTIF(pattes!$BA$17:$BP$24,"P-F-D"),IF('Création champs PV'!$BP$25=1,3*COUNTIF(pattes!$BA$17:$BP$24,"P-F-D")))</f>
        <v>54</v>
      </c>
      <c r="N22" s="245">
        <f>IF('Création champs PV'!$Q$53=0,2*COUNTIF(pattes!$B$30:$DE$52,"P-F-D"),IF('Création champs PV'!$Q$53=1,3*COUNTIF(pattes!$B$30:$DE$52,"P-F-D")))</f>
        <v>369</v>
      </c>
      <c r="O22" s="66"/>
      <c r="P22" s="180"/>
      <c r="Q22" s="244">
        <f>F22*$F$3+G22*$G$3+H22*$H$3+I22*$I$3+J22*$J$3+K22*$K$3+L22*$L$3+M22*$M$3+N22*$N$3+P22</f>
        <v>0</v>
      </c>
      <c r="S22" s="202"/>
    </row>
    <row r="23" spans="1:19" ht="21" customHeight="1" x14ac:dyDescent="0.25">
      <c r="B23" s="71" t="s">
        <v>136</v>
      </c>
      <c r="C23" s="236" t="str">
        <f>traduction!A50</f>
        <v>VIS DE BRIDE CHC M6 x 40 (module 40 à 50)</v>
      </c>
      <c r="D23" s="232" t="s">
        <v>162</v>
      </c>
      <c r="E23" s="232">
        <v>10</v>
      </c>
      <c r="F23" s="246">
        <f t="shared" ref="F23:N23" si="1">IF(F4=$X$2,F20+F21+F22,0)</f>
        <v>0</v>
      </c>
      <c r="G23" s="247">
        <f t="shared" si="1"/>
        <v>0</v>
      </c>
      <c r="H23" s="247">
        <f t="shared" si="1"/>
        <v>0</v>
      </c>
      <c r="I23" s="247">
        <f t="shared" si="1"/>
        <v>0</v>
      </c>
      <c r="J23" s="247">
        <f t="shared" si="1"/>
        <v>0</v>
      </c>
      <c r="K23" s="247">
        <f t="shared" si="1"/>
        <v>0</v>
      </c>
      <c r="L23" s="247">
        <f t="shared" si="1"/>
        <v>0</v>
      </c>
      <c r="M23" s="247">
        <f t="shared" si="1"/>
        <v>0</v>
      </c>
      <c r="N23" s="247">
        <f t="shared" si="1"/>
        <v>0</v>
      </c>
      <c r="O23" s="66"/>
      <c r="P23" s="208"/>
      <c r="Q23" s="244">
        <f t="shared" ref="Q23:Q41" si="2">F23*$F$3+G23*$G$3+H23*$H$3+I23*$I$3+J23*$J$3+K23*$K$3+L23*$L$3+M23*$M$3+N23*$N$3+P23</f>
        <v>0</v>
      </c>
      <c r="S23" s="202"/>
    </row>
    <row r="24" spans="1:19" ht="21.75" customHeight="1" x14ac:dyDescent="0.25">
      <c r="B24" s="71" t="s">
        <v>135</v>
      </c>
      <c r="C24" s="236" t="str">
        <f>traduction!A51</f>
        <v>VIS DE BRIDE CHC M6 x 30 (module 30 à 40)</v>
      </c>
      <c r="D24" s="232" t="s">
        <v>162</v>
      </c>
      <c r="E24" s="232">
        <v>8</v>
      </c>
      <c r="F24" s="246">
        <f t="shared" ref="F24:N24" si="3">IF(F4=$X$1,F22+F21+F20,0)</f>
        <v>12</v>
      </c>
      <c r="G24" s="247">
        <f t="shared" si="3"/>
        <v>12</v>
      </c>
      <c r="H24" s="247">
        <f t="shared" si="3"/>
        <v>54</v>
      </c>
      <c r="I24" s="247">
        <f t="shared" si="3"/>
        <v>32</v>
      </c>
      <c r="J24" s="247">
        <f t="shared" si="3"/>
        <v>66</v>
      </c>
      <c r="K24" s="247">
        <f t="shared" si="3"/>
        <v>66</v>
      </c>
      <c r="L24" s="247">
        <f t="shared" si="3"/>
        <v>66</v>
      </c>
      <c r="M24" s="247">
        <f t="shared" si="3"/>
        <v>66</v>
      </c>
      <c r="N24" s="247">
        <f t="shared" si="3"/>
        <v>387</v>
      </c>
      <c r="O24" s="66"/>
      <c r="P24" s="208"/>
      <c r="Q24" s="244">
        <f t="shared" si="2"/>
        <v>0</v>
      </c>
      <c r="S24" s="202"/>
    </row>
    <row r="25" spans="1:19" ht="21.75" customHeight="1" x14ac:dyDescent="0.25">
      <c r="B25" s="71" t="s">
        <v>7</v>
      </c>
      <c r="C25" s="236" t="str">
        <f>traduction!A53</f>
        <v>VIS TB 6x40 (BOIS) A2</v>
      </c>
      <c r="D25" s="71" t="s">
        <v>162</v>
      </c>
      <c r="E25" s="71">
        <v>5</v>
      </c>
      <c r="F25" s="244">
        <f>(F20+F21)*3+F22*4</f>
        <v>42</v>
      </c>
      <c r="G25" s="245">
        <f t="shared" ref="G25:M25" si="4">(G20+G21)*3+G22*4</f>
        <v>40</v>
      </c>
      <c r="H25" s="245">
        <f t="shared" si="4"/>
        <v>198</v>
      </c>
      <c r="I25" s="245">
        <f t="shared" si="4"/>
        <v>112</v>
      </c>
      <c r="J25" s="245">
        <f t="shared" si="4"/>
        <v>252</v>
      </c>
      <c r="K25" s="245">
        <f t="shared" si="4"/>
        <v>252</v>
      </c>
      <c r="L25" s="245">
        <f t="shared" si="4"/>
        <v>252</v>
      </c>
      <c r="M25" s="245">
        <f t="shared" si="4"/>
        <v>252</v>
      </c>
      <c r="N25" s="245">
        <f>(N20+N21)*3+N22*4</f>
        <v>1530</v>
      </c>
      <c r="O25" s="66"/>
      <c r="P25" s="180"/>
      <c r="Q25" s="244">
        <f t="shared" si="2"/>
        <v>0</v>
      </c>
      <c r="S25" s="202"/>
    </row>
    <row r="26" spans="1:19" ht="21.75" customHeight="1" x14ac:dyDescent="0.25">
      <c r="B26" s="71" t="s">
        <v>558</v>
      </c>
      <c r="C26" s="236" t="str">
        <f>traduction!A98</f>
        <v>PIGE DE MONTAGE EASY ROOF L1, P1 , O1</v>
      </c>
      <c r="D26" s="232" t="s">
        <v>161</v>
      </c>
      <c r="E26" s="232">
        <v>270</v>
      </c>
      <c r="F26" s="246">
        <f t="shared" ref="F26:N26" si="5">IF(F8&gt;12,4,IF(F8=0,0,2))</f>
        <v>2</v>
      </c>
      <c r="G26" s="247">
        <f t="shared" si="5"/>
        <v>2</v>
      </c>
      <c r="H26" s="247">
        <f t="shared" si="5"/>
        <v>4</v>
      </c>
      <c r="I26" s="247">
        <f t="shared" si="5"/>
        <v>2</v>
      </c>
      <c r="J26" s="247">
        <f t="shared" si="5"/>
        <v>4</v>
      </c>
      <c r="K26" s="247">
        <f t="shared" si="5"/>
        <v>4</v>
      </c>
      <c r="L26" s="247">
        <f t="shared" si="5"/>
        <v>4</v>
      </c>
      <c r="M26" s="247">
        <f t="shared" si="5"/>
        <v>4</v>
      </c>
      <c r="N26" s="247">
        <f t="shared" si="5"/>
        <v>4</v>
      </c>
      <c r="O26" s="66"/>
      <c r="P26" s="180"/>
      <c r="Q26" s="244">
        <f t="shared" si="2"/>
        <v>0</v>
      </c>
      <c r="S26" s="202"/>
    </row>
    <row r="27" spans="1:19" ht="21" customHeight="1" x14ac:dyDescent="0.25">
      <c r="B27" s="71" t="s">
        <v>298</v>
      </c>
      <c r="C27" s="237" t="s">
        <v>299</v>
      </c>
      <c r="D27" s="232"/>
      <c r="E27" s="232">
        <v>0.03</v>
      </c>
      <c r="F27" s="246">
        <f>IF('Création champs PV'!$Q$1=2,'Terre FR'!$R12,IF('Création champs PV'!$Q$1=1,' Terre UE'!$R12,0))</f>
        <v>2</v>
      </c>
      <c r="G27" s="246">
        <f>IF('Création champs PV'!$Q$1=2,'Terre FR'!$AI12,IF('Création champs PV'!$Q$1=1,' Terre UE'!$AI12,0))</f>
        <v>2</v>
      </c>
      <c r="H27" s="246">
        <f>IF('Création champs PV'!$Q$1=2,'Terre FR'!$AZ12,IF('Création champs PV'!$Q$1=1,' Terre UE'!$AZ12,0))</f>
        <v>9</v>
      </c>
      <c r="I27" s="246">
        <f>IF('Création champs PV'!$Q$1=2,'Terre FR'!$BQ12,IF('Création champs PV'!$Q$1=1,' Terre UE'!$BQ12,0))</f>
        <v>8</v>
      </c>
      <c r="J27" s="246">
        <f>IF('Création champs PV'!$Q$1=2,'Terre FR'!$R25,IF('Création champs PV'!$Q$1=1,' Terre UE'!$R25,0))</f>
        <v>15</v>
      </c>
      <c r="K27" s="246">
        <f>IF('Création champs PV'!$Q$1=2,'Terre FR'!$AI25,IF('Création champs PV'!$Q$1=1,' Terre UE'!$AI25,0))</f>
        <v>15</v>
      </c>
      <c r="L27" s="246">
        <f>IF('Création champs PV'!$Q$1=2,'Terre FR'!$AZ25,IF('Création champs PV'!$Q$1=1,' Terre UE'!$AZ25,0))</f>
        <v>15</v>
      </c>
      <c r="M27" s="246">
        <f>IF('Création champs PV'!$Q$1=2,'Terre FR'!$BQ25,IF('Création champs PV'!$Q$1=1,' Terre UE'!$BQ25,0))</f>
        <v>15</v>
      </c>
      <c r="N27" s="246">
        <f>IF('Création champs PV'!$Q$1=2,'Terre FR'!DF53,IF('Création champs PV'!$Q$1=1,' Terre UE'!DF53,0))</f>
        <v>63</v>
      </c>
      <c r="O27" s="66"/>
      <c r="P27" s="180"/>
      <c r="Q27" s="244">
        <f t="shared" si="2"/>
        <v>0</v>
      </c>
      <c r="S27" s="202"/>
    </row>
    <row r="28" spans="1:19" ht="21" customHeight="1" outlineLevel="1" x14ac:dyDescent="0.25">
      <c r="A28" s="318" t="str">
        <f>traduction!A140</f>
        <v>Déflecteur</v>
      </c>
      <c r="B28" s="227" t="s">
        <v>538</v>
      </c>
      <c r="C28" s="238" t="str">
        <f>traduction!A122</f>
        <v>DEFLECTEUR P-1</v>
      </c>
      <c r="D28" s="233"/>
      <c r="E28" s="233">
        <v>525</v>
      </c>
      <c r="F28" s="248"/>
      <c r="G28" s="248"/>
      <c r="H28" s="248"/>
      <c r="I28" s="248"/>
      <c r="J28" s="248"/>
      <c r="K28" s="248"/>
      <c r="L28" s="248"/>
      <c r="M28" s="248"/>
      <c r="N28" s="248">
        <f>IF(OR('Création champs PV'!$I$53=1),0,IF(OR('Qte module'!$DF$53&gt;7,'Création champs PV'!$AG$53=1,'Création champs PV'!$AG$54=1),COUNTIF(Deflecteur!$B$30:$DE$52,"D"),0))</f>
        <v>84</v>
      </c>
      <c r="O28" s="226"/>
      <c r="P28" s="180"/>
      <c r="Q28" s="251">
        <f t="shared" si="2"/>
        <v>0</v>
      </c>
      <c r="S28" s="202"/>
    </row>
    <row r="29" spans="1:19" ht="21" customHeight="1" outlineLevel="1" x14ac:dyDescent="0.25">
      <c r="A29" s="318"/>
      <c r="B29" s="227" t="s">
        <v>541</v>
      </c>
      <c r="C29" s="238" t="str">
        <f>traduction!A123</f>
        <v>DEFLECTEUR P-1 NOIR</v>
      </c>
      <c r="D29" s="233"/>
      <c r="E29" s="233">
        <v>525</v>
      </c>
      <c r="F29" s="248"/>
      <c r="G29" s="248"/>
      <c r="H29" s="248"/>
      <c r="I29" s="248"/>
      <c r="J29" s="248"/>
      <c r="K29" s="248"/>
      <c r="L29" s="248"/>
      <c r="M29" s="248"/>
      <c r="N29" s="248">
        <f>IF(AND('Création champs PV'!$I$53&lt;&gt;1),0,IF(OR('Qte module'!$DF$53&gt;7,'Création champs PV'!$AG$53=1,'Création champs PV'!$AG$54=1),COUNTIF(Deflecteur!$B$30:$DE$52,"D"),0))</f>
        <v>0</v>
      </c>
      <c r="O29" s="226"/>
      <c r="P29" s="180"/>
      <c r="Q29" s="251">
        <f t="shared" si="2"/>
        <v>0</v>
      </c>
      <c r="S29" s="202"/>
    </row>
    <row r="30" spans="1:19" ht="21" customHeight="1" outlineLevel="1" x14ac:dyDescent="0.25">
      <c r="A30" s="318"/>
      <c r="B30" s="227" t="s">
        <v>508</v>
      </c>
      <c r="C30" s="238" t="str">
        <f>traduction!A124</f>
        <v>TIRANT DEFLECTEUR</v>
      </c>
      <c r="D30" s="233"/>
      <c r="E30" s="233">
        <v>13</v>
      </c>
      <c r="F30" s="248"/>
      <c r="G30" s="248"/>
      <c r="H30" s="248"/>
      <c r="I30" s="248"/>
      <c r="J30" s="248"/>
      <c r="K30" s="248"/>
      <c r="L30" s="248"/>
      <c r="M30" s="248"/>
      <c r="N30" s="248">
        <f>2*(N28+N29)</f>
        <v>168</v>
      </c>
      <c r="O30" s="226"/>
      <c r="P30" s="180"/>
      <c r="Q30" s="251">
        <f t="shared" si="2"/>
        <v>0</v>
      </c>
      <c r="S30" s="202"/>
    </row>
    <row r="31" spans="1:19" ht="21" customHeight="1" outlineLevel="1" x14ac:dyDescent="0.25">
      <c r="A31" s="318"/>
      <c r="B31" s="227" t="s">
        <v>506</v>
      </c>
      <c r="C31" s="238" t="str">
        <f>traduction!A125</f>
        <v>VIS TF torx M4x35 DIN 965</v>
      </c>
      <c r="D31" s="233"/>
      <c r="E31" s="233">
        <v>5</v>
      </c>
      <c r="F31" s="248"/>
      <c r="G31" s="248"/>
      <c r="H31" s="248"/>
      <c r="I31" s="248"/>
      <c r="J31" s="248"/>
      <c r="K31" s="248"/>
      <c r="L31" s="248"/>
      <c r="M31" s="248"/>
      <c r="N31" s="248">
        <f>N30</f>
        <v>168</v>
      </c>
      <c r="O31" s="226"/>
      <c r="P31" s="180"/>
      <c r="Q31" s="251">
        <f t="shared" si="2"/>
        <v>0</v>
      </c>
      <c r="S31" s="202"/>
    </row>
    <row r="32" spans="1:19" ht="21" customHeight="1" x14ac:dyDescent="0.25">
      <c r="A32" s="318"/>
      <c r="B32" s="227"/>
      <c r="C32" s="238"/>
      <c r="D32" s="233"/>
      <c r="E32" s="233"/>
      <c r="F32" s="248"/>
      <c r="G32" s="248"/>
      <c r="H32" s="248"/>
      <c r="I32" s="248"/>
      <c r="J32" s="248"/>
      <c r="K32" s="248"/>
      <c r="L32" s="248"/>
      <c r="M32" s="248"/>
      <c r="N32" s="248"/>
      <c r="O32" s="226"/>
      <c r="P32" s="180"/>
      <c r="Q32" s="251"/>
      <c r="S32" s="202"/>
    </row>
    <row r="33" spans="1:19" ht="21" customHeight="1" outlineLevel="1" x14ac:dyDescent="0.25">
      <c r="A33" s="317" t="str">
        <f>traduction!A141</f>
        <v>Parclose</v>
      </c>
      <c r="B33" s="228" t="s">
        <v>546</v>
      </c>
      <c r="C33" s="239" t="str">
        <f>traduction!A126</f>
        <v>PARCLOSE LARGE P-1</v>
      </c>
      <c r="D33" s="234"/>
      <c r="E33" s="234">
        <v>1390</v>
      </c>
      <c r="F33" s="249"/>
      <c r="G33" s="249"/>
      <c r="H33" s="249"/>
      <c r="I33" s="249"/>
      <c r="J33" s="249"/>
      <c r="K33" s="249"/>
      <c r="L33" s="249"/>
      <c r="M33" s="249"/>
      <c r="N33" s="249">
        <f>IF(OR('Création champs PV'!$I$53=1),0,IF(OR('Qte module'!$DF$53&gt;9,'Création champs PV'!$AG$54=1),COUNTIF(pattes!$B$30:$DE$52,"P-F-D"),0))</f>
        <v>123</v>
      </c>
      <c r="O33" s="226"/>
      <c r="P33" s="180"/>
      <c r="Q33" s="252">
        <f t="shared" si="2"/>
        <v>0</v>
      </c>
      <c r="S33" s="202"/>
    </row>
    <row r="34" spans="1:19" ht="21" customHeight="1" outlineLevel="1" x14ac:dyDescent="0.25">
      <c r="A34" s="317"/>
      <c r="B34" s="228" t="s">
        <v>549</v>
      </c>
      <c r="C34" s="239" t="str">
        <f>traduction!A127</f>
        <v>PARCLOSE LARGE P-1 NOIR</v>
      </c>
      <c r="D34" s="234"/>
      <c r="E34" s="234">
        <v>1390</v>
      </c>
      <c r="F34" s="249"/>
      <c r="G34" s="249"/>
      <c r="H34" s="249"/>
      <c r="I34" s="249"/>
      <c r="J34" s="249"/>
      <c r="K34" s="249"/>
      <c r="L34" s="249"/>
      <c r="M34" s="249"/>
      <c r="N34" s="249">
        <f>IF(OR('Création champs PV'!$I$53&lt;&gt;1),0,IF(OR('Qte module'!$DF$53&gt;9,'Création champs PV'!$AG$54=1),COUNTIF(pattes!$B$30:$DE$52,"P-F-D"),0))</f>
        <v>0</v>
      </c>
      <c r="O34" s="226"/>
      <c r="P34" s="180"/>
      <c r="Q34" s="252">
        <f t="shared" si="2"/>
        <v>0</v>
      </c>
      <c r="S34" s="202"/>
    </row>
    <row r="35" spans="1:19" ht="21" customHeight="1" outlineLevel="1" x14ac:dyDescent="0.25">
      <c r="A35" s="317"/>
      <c r="B35" s="228" t="s">
        <v>552</v>
      </c>
      <c r="C35" s="239" t="str">
        <f>traduction!A128</f>
        <v>PARCLOSE EXTREMITE P-1</v>
      </c>
      <c r="D35" s="234"/>
      <c r="E35" s="234">
        <v>1040</v>
      </c>
      <c r="F35" s="249"/>
      <c r="G35" s="249"/>
      <c r="H35" s="249"/>
      <c r="I35" s="249"/>
      <c r="J35" s="249"/>
      <c r="K35" s="249"/>
      <c r="L35" s="249"/>
      <c r="M35" s="249"/>
      <c r="N35" s="249">
        <f>IF(OR('Création champs PV'!$I$53=1),0,IF(OR('Qte module'!$DF$53&gt;9,'Création champs PV'!$AG$54=1),COUNTIF(pattes!$B$30:$DE$52,"P-F-S"),0))</f>
        <v>6</v>
      </c>
      <c r="O35" s="226"/>
      <c r="P35" s="180"/>
      <c r="Q35" s="252">
        <f t="shared" si="2"/>
        <v>0</v>
      </c>
      <c r="S35" s="202"/>
    </row>
    <row r="36" spans="1:19" ht="21" customHeight="1" outlineLevel="1" x14ac:dyDescent="0.25">
      <c r="A36" s="317"/>
      <c r="B36" s="228" t="s">
        <v>555</v>
      </c>
      <c r="C36" s="239" t="str">
        <f>traduction!A129</f>
        <v>PARCLOSE EXTREMITE P-1 NOIR</v>
      </c>
      <c r="D36" s="234"/>
      <c r="E36" s="234">
        <v>1040</v>
      </c>
      <c r="F36" s="249"/>
      <c r="G36" s="249"/>
      <c r="H36" s="249"/>
      <c r="I36" s="249"/>
      <c r="J36" s="249"/>
      <c r="K36" s="249"/>
      <c r="L36" s="249"/>
      <c r="M36" s="249"/>
      <c r="N36" s="249">
        <f>IF(AND('Création champs PV'!$I$53&lt;&gt;1),0,IF(OR('Qte module'!$DF$53&gt;9,'Création champs PV'!$AG$54=1),COUNTIF(pattes!$B$30:$DE$52,"P-F-S"),0))</f>
        <v>0</v>
      </c>
      <c r="O36" s="226"/>
      <c r="P36" s="180"/>
      <c r="Q36" s="252">
        <f t="shared" si="2"/>
        <v>0</v>
      </c>
      <c r="S36" s="202"/>
    </row>
    <row r="37" spans="1:19" ht="21" customHeight="1" outlineLevel="1" x14ac:dyDescent="0.25">
      <c r="A37" s="317"/>
      <c r="B37" s="228" t="s">
        <v>561</v>
      </c>
      <c r="C37" s="239" t="str">
        <f>traduction!A130</f>
        <v>PIGE DE MONTAGE PARCLOSE P-1</v>
      </c>
      <c r="D37" s="234"/>
      <c r="E37" s="234"/>
      <c r="F37" s="249"/>
      <c r="G37" s="249"/>
      <c r="H37" s="249"/>
      <c r="I37" s="249"/>
      <c r="J37" s="249"/>
      <c r="K37" s="249"/>
      <c r="L37" s="249"/>
      <c r="M37" s="249"/>
      <c r="N37" s="249">
        <f>IF(OR(N33&lt;&gt;0,N34&lt;&gt;0),2,0)</f>
        <v>2</v>
      </c>
      <c r="O37" s="226"/>
      <c r="P37" s="180"/>
      <c r="Q37" s="252">
        <f t="shared" si="2"/>
        <v>0</v>
      </c>
      <c r="S37" s="202"/>
    </row>
    <row r="38" spans="1:19" ht="21" customHeight="1" outlineLevel="1" x14ac:dyDescent="0.25">
      <c r="A38" s="317"/>
      <c r="B38" s="229" t="s">
        <v>544</v>
      </c>
      <c r="C38" s="239" t="str">
        <f>traduction!A133</f>
        <v>OBTURATEUR PARCLOSE</v>
      </c>
      <c r="D38" s="234"/>
      <c r="E38" s="234">
        <v>31</v>
      </c>
      <c r="F38" s="249"/>
      <c r="G38" s="249"/>
      <c r="H38" s="249"/>
      <c r="I38" s="249"/>
      <c r="J38" s="249"/>
      <c r="K38" s="249"/>
      <c r="L38" s="249"/>
      <c r="M38" s="249"/>
      <c r="N38" s="249">
        <f>IF(N33&lt;&gt;0,COUNTIF(Obturateur!$B$30:$DE$52,"O"),0)</f>
        <v>82</v>
      </c>
      <c r="O38" s="226"/>
      <c r="P38" s="180"/>
      <c r="Q38" s="252">
        <f t="shared" si="2"/>
        <v>0</v>
      </c>
      <c r="R38" s="59"/>
      <c r="S38" s="202"/>
    </row>
    <row r="39" spans="1:19" ht="21" customHeight="1" outlineLevel="1" x14ac:dyDescent="0.25">
      <c r="A39" s="317"/>
      <c r="B39" s="228" t="s">
        <v>545</v>
      </c>
      <c r="C39" s="239" t="str">
        <f>traduction!A137</f>
        <v>OBTURATEUR PARCLOSE NOIR</v>
      </c>
      <c r="D39" s="234"/>
      <c r="E39" s="234">
        <v>31</v>
      </c>
      <c r="F39" s="249"/>
      <c r="G39" s="249"/>
      <c r="H39" s="249"/>
      <c r="I39" s="249"/>
      <c r="J39" s="249"/>
      <c r="K39" s="249"/>
      <c r="L39" s="249"/>
      <c r="M39" s="249"/>
      <c r="N39" s="249">
        <f>IF(OR(N34&lt;&gt;0),COUNTIF(Obturateur!B30:DE52,"O"),0)</f>
        <v>0</v>
      </c>
      <c r="O39" s="226"/>
      <c r="P39" s="180"/>
      <c r="Q39" s="252">
        <f t="shared" si="2"/>
        <v>0</v>
      </c>
      <c r="R39" s="59"/>
      <c r="S39" s="202"/>
    </row>
    <row r="40" spans="1:19" ht="21" customHeight="1" outlineLevel="1" x14ac:dyDescent="0.25">
      <c r="A40" s="317"/>
      <c r="B40" s="228" t="s">
        <v>505</v>
      </c>
      <c r="C40" s="239" t="str">
        <f>traduction!A134</f>
        <v>ECROU POUR OBTURATEUR</v>
      </c>
      <c r="D40" s="234"/>
      <c r="E40" s="234">
        <v>8</v>
      </c>
      <c r="F40" s="249"/>
      <c r="G40" s="249"/>
      <c r="H40" s="249"/>
      <c r="I40" s="249"/>
      <c r="J40" s="249"/>
      <c r="K40" s="249"/>
      <c r="L40" s="249"/>
      <c r="M40" s="249"/>
      <c r="N40" s="249">
        <f>N38+N39</f>
        <v>82</v>
      </c>
      <c r="O40" s="226"/>
      <c r="P40" s="180"/>
      <c r="Q40" s="252">
        <f t="shared" si="2"/>
        <v>0</v>
      </c>
      <c r="S40" s="202"/>
    </row>
    <row r="41" spans="1:19" ht="21" customHeight="1" outlineLevel="1" thickBot="1" x14ac:dyDescent="0.3">
      <c r="A41" s="317"/>
      <c r="B41" s="230" t="s">
        <v>306</v>
      </c>
      <c r="C41" s="240" t="str">
        <f>traduction!A135</f>
        <v xml:space="preserve">VIS CHC M5x 35 </v>
      </c>
      <c r="D41" s="235"/>
      <c r="E41" s="235">
        <v>5</v>
      </c>
      <c r="F41" s="250"/>
      <c r="G41" s="250"/>
      <c r="H41" s="250"/>
      <c r="I41" s="250"/>
      <c r="J41" s="250"/>
      <c r="K41" s="250"/>
      <c r="L41" s="250"/>
      <c r="M41" s="250"/>
      <c r="N41" s="250">
        <f>N40</f>
        <v>82</v>
      </c>
      <c r="O41" s="226"/>
      <c r="P41" s="258"/>
      <c r="Q41" s="250">
        <f t="shared" si="2"/>
        <v>0</v>
      </c>
      <c r="S41" s="202"/>
    </row>
    <row r="42" spans="1:19" ht="21" customHeight="1" x14ac:dyDescent="0.25">
      <c r="C42" s="308" t="str">
        <f>traduction!A58</f>
        <v>Puissance module en watt</v>
      </c>
      <c r="D42" s="308"/>
      <c r="E42" s="308"/>
      <c r="F42" s="82">
        <v>275</v>
      </c>
      <c r="G42" s="82">
        <v>275</v>
      </c>
      <c r="H42" s="82">
        <v>275</v>
      </c>
      <c r="I42" s="82">
        <v>275</v>
      </c>
      <c r="J42" s="82">
        <v>275</v>
      </c>
      <c r="K42" s="82">
        <v>275</v>
      </c>
      <c r="L42" s="82">
        <v>250</v>
      </c>
      <c r="M42" s="82">
        <v>250</v>
      </c>
      <c r="N42" s="82">
        <v>300</v>
      </c>
    </row>
    <row r="43" spans="1:19" ht="21" customHeight="1" x14ac:dyDescent="0.25">
      <c r="C43" s="83"/>
      <c r="D43" s="83"/>
      <c r="E43" s="83" t="str">
        <f>traduction!A59</f>
        <v>Puissance de l'installation en watt</v>
      </c>
      <c r="F43" s="86">
        <f t="shared" ref="F43:N43" si="6">F8*F42</f>
        <v>825</v>
      </c>
      <c r="G43" s="86">
        <f t="shared" si="6"/>
        <v>1100</v>
      </c>
      <c r="H43" s="86">
        <f t="shared" si="6"/>
        <v>4125</v>
      </c>
      <c r="I43" s="86">
        <f t="shared" si="6"/>
        <v>3300</v>
      </c>
      <c r="J43" s="86">
        <f t="shared" si="6"/>
        <v>8250</v>
      </c>
      <c r="K43" s="86">
        <f t="shared" si="6"/>
        <v>8250</v>
      </c>
      <c r="L43" s="86">
        <f t="shared" si="6"/>
        <v>7500</v>
      </c>
      <c r="M43" s="86">
        <f t="shared" si="6"/>
        <v>7500</v>
      </c>
      <c r="N43" s="86">
        <f t="shared" si="6"/>
        <v>37800</v>
      </c>
      <c r="P43" s="315"/>
      <c r="Q43" s="315"/>
    </row>
    <row r="44" spans="1:19" ht="21" customHeight="1" x14ac:dyDescent="0.25">
      <c r="C44" s="83"/>
      <c r="D44" s="83"/>
      <c r="E44" s="81" t="str">
        <f>traduction!A61</f>
        <v>Poids en kg</v>
      </c>
      <c r="F44" s="85">
        <f t="shared" ref="F44:N44" si="7">(F8*$E$8+F9*$E$9+F10*$E$10+F11*$E$11+F13*$E$13+F14*$E$14+F15*$E$15+F16*$E$16+F17*$E$17+F18*$E$18+F19*$E$19+F20*$E$20+F21*$E$21+F22*$E$22+F23*$E$23+F24*$E$24+F25*$E$25+F26*$E$26+F27*$E$27+F28*$E$28+F29*$E$29+F30*$E$30+F31*$E$31+F32*$E$32+F33*$E$33+F34*$E$34+F35*$E$35+F36*$E$36+F37*$E$37+F38*$E$38+F39*$E$39+F40*$E$40+F41*$E$41)/1000</f>
        <v>21.641060000000003</v>
      </c>
      <c r="G44" s="85">
        <f t="shared" si="7"/>
        <v>29.77206</v>
      </c>
      <c r="H44" s="85">
        <f t="shared" si="7"/>
        <v>96.214269999999999</v>
      </c>
      <c r="I44" s="85">
        <f t="shared" si="7"/>
        <v>77.452240000000003</v>
      </c>
      <c r="J44" s="85">
        <f t="shared" si="7"/>
        <v>164.41645</v>
      </c>
      <c r="K44" s="85">
        <f t="shared" si="7"/>
        <v>164.41645</v>
      </c>
      <c r="L44" s="85">
        <f t="shared" si="7"/>
        <v>164.41645</v>
      </c>
      <c r="M44" s="85">
        <f t="shared" si="7"/>
        <v>167.19945000000001</v>
      </c>
      <c r="N44" s="85">
        <f t="shared" si="7"/>
        <v>916.09888999999998</v>
      </c>
      <c r="P44" s="315"/>
      <c r="Q44" s="315"/>
    </row>
    <row r="45" spans="1:19" ht="21" customHeight="1" x14ac:dyDescent="0.25">
      <c r="C45" s="83"/>
      <c r="D45" s="83"/>
      <c r="E45" s="81" t="str">
        <f>traduction!A62</f>
        <v>Poids en kg/m²</v>
      </c>
      <c r="F45" s="84">
        <f t="shared" ref="F45:N45" si="8">IF(F44=0,"",(F44-((F26*$E$26+F37*$E$37)/1000)-((F9*$E$9+F10*$E$10+F11*$E$11+F13*$E$13)/1000))/((F8)*1.675*1.02))</f>
        <v>3.3444659057652917</v>
      </c>
      <c r="G45" s="84">
        <f t="shared" si="8"/>
        <v>3.106827626573017</v>
      </c>
      <c r="H45" s="84">
        <f t="shared" si="8"/>
        <v>3.2751641791044772</v>
      </c>
      <c r="I45" s="84">
        <f t="shared" si="8"/>
        <v>3.0490800897473411</v>
      </c>
      <c r="J45" s="84">
        <f t="shared" si="8"/>
        <v>2.9682265144863913</v>
      </c>
      <c r="K45" s="84">
        <f t="shared" si="8"/>
        <v>2.9682265144863913</v>
      </c>
      <c r="L45" s="84">
        <f t="shared" si="8"/>
        <v>2.9682265144863913</v>
      </c>
      <c r="M45" s="84">
        <f t="shared" si="8"/>
        <v>2.9682265144863913</v>
      </c>
      <c r="N45" s="84">
        <f t="shared" si="8"/>
        <v>4.1855888159575603</v>
      </c>
      <c r="P45" s="315"/>
      <c r="Q45" s="315"/>
    </row>
    <row r="46" spans="1:19" ht="21" customHeight="1" x14ac:dyDescent="0.25">
      <c r="C46" s="307" t="str">
        <f>traduction!A104</f>
        <v>Nombre de modules necessitant un solin</v>
      </c>
      <c r="D46" s="307"/>
      <c r="E46" s="307"/>
      <c r="F46" s="60">
        <f>1*COUNTIF(Solin!$B$4:$Q$11,"S")</f>
        <v>3</v>
      </c>
      <c r="G46" s="60">
        <f>COUNTIF(Solin!$S$4:$AH$11,"s")</f>
        <v>2</v>
      </c>
      <c r="H46" s="60">
        <f>COUNTIF(Solin!$AJ$4:$AY$11,"s")</f>
        <v>5</v>
      </c>
      <c r="I46" s="60">
        <f>COUNTIF(Solin!$BA$4:$BP$11,"s")</f>
        <v>5</v>
      </c>
      <c r="J46" s="60">
        <f>COUNTIF(Solin!$B$17:$Q$24,"s")</f>
        <v>10</v>
      </c>
      <c r="K46" s="60">
        <f>COUNTIF(Solin!$S$17:$AH$24,"s")</f>
        <v>10</v>
      </c>
      <c r="L46" s="60">
        <f>COUNTIF(Solin!$AJ$17:$AY$24,"s")</f>
        <v>10</v>
      </c>
      <c r="M46" s="60">
        <f>COUNTIF(Solin!$BA$17:$BP$24,"s")</f>
        <v>10</v>
      </c>
      <c r="N46" s="60">
        <f>COUNTIF(Solin!$B$30:$DE$52,"s")</f>
        <v>42</v>
      </c>
      <c r="P46" s="316"/>
      <c r="Q46" s="316"/>
      <c r="R46" s="59"/>
    </row>
    <row r="47" spans="1:19" ht="21" customHeight="1" x14ac:dyDescent="0.25">
      <c r="B47" s="78"/>
      <c r="P47" s="314"/>
      <c r="Q47" s="314"/>
      <c r="R47" s="59"/>
    </row>
    <row r="48" spans="1:19" ht="21" customHeight="1" x14ac:dyDescent="0.25">
      <c r="B48" s="309"/>
      <c r="C48" s="309"/>
      <c r="D48" s="309"/>
      <c r="E48" s="309"/>
      <c r="F48" s="309"/>
      <c r="G48" s="309"/>
      <c r="H48" s="309"/>
      <c r="I48" s="309"/>
      <c r="J48" s="309"/>
      <c r="K48" s="309"/>
      <c r="P48" s="314"/>
      <c r="Q48" s="314"/>
      <c r="R48" s="59"/>
    </row>
    <row r="49" spans="1:18" ht="21" customHeight="1" x14ac:dyDescent="0.25">
      <c r="B49" s="309"/>
      <c r="C49" s="309"/>
      <c r="D49" s="309"/>
      <c r="E49" s="309"/>
      <c r="F49" s="309"/>
      <c r="G49" s="309"/>
      <c r="H49" s="309"/>
      <c r="I49" s="309"/>
      <c r="J49" s="309"/>
      <c r="K49" s="309"/>
      <c r="P49" s="314"/>
      <c r="Q49" s="314"/>
      <c r="R49" s="59"/>
    </row>
    <row r="50" spans="1:18" ht="21" customHeight="1" x14ac:dyDescent="0.25">
      <c r="B50" s="309"/>
      <c r="C50" s="309"/>
      <c r="D50" s="309"/>
      <c r="E50" s="309"/>
      <c r="F50" s="309"/>
      <c r="G50" s="309"/>
      <c r="H50" s="309"/>
      <c r="I50" s="309"/>
      <c r="J50" s="309"/>
      <c r="K50" s="309"/>
      <c r="R50" s="59"/>
    </row>
    <row r="51" spans="1:18" ht="21" customHeight="1" x14ac:dyDescent="0.25">
      <c r="B51" s="309"/>
      <c r="C51" s="309"/>
      <c r="D51" s="309"/>
      <c r="E51" s="309"/>
      <c r="F51" s="309"/>
      <c r="G51" s="309"/>
      <c r="H51" s="309"/>
      <c r="I51" s="309"/>
      <c r="J51" s="309"/>
      <c r="K51" s="309"/>
      <c r="R51" s="59"/>
    </row>
    <row r="52" spans="1:18" ht="21" customHeight="1" x14ac:dyDescent="0.25">
      <c r="A52" s="60"/>
      <c r="B52" s="309"/>
      <c r="C52" s="309"/>
      <c r="D52" s="309"/>
      <c r="E52" s="309"/>
      <c r="F52" s="309"/>
      <c r="G52" s="309"/>
      <c r="H52" s="309"/>
      <c r="I52" s="309"/>
      <c r="J52" s="309"/>
      <c r="K52" s="309"/>
      <c r="R52" s="59"/>
    </row>
    <row r="53" spans="1:18" ht="21" customHeight="1" x14ac:dyDescent="0.25">
      <c r="A53" s="60"/>
      <c r="B53" s="309"/>
      <c r="C53" s="309"/>
      <c r="D53" s="309"/>
      <c r="E53" s="309"/>
      <c r="F53" s="309"/>
      <c r="G53" s="309"/>
      <c r="H53" s="309"/>
      <c r="I53" s="309"/>
      <c r="J53" s="309"/>
      <c r="K53" s="309"/>
      <c r="R53" s="59"/>
    </row>
    <row r="54" spans="1:18" ht="21" customHeight="1" x14ac:dyDescent="0.25">
      <c r="A54" s="60"/>
      <c r="B54" s="309"/>
      <c r="C54" s="309"/>
      <c r="D54" s="309"/>
      <c r="E54" s="309"/>
      <c r="F54" s="309"/>
      <c r="G54" s="309"/>
      <c r="H54" s="309"/>
      <c r="I54" s="309"/>
      <c r="J54" s="309"/>
      <c r="K54" s="309"/>
      <c r="R54" s="59"/>
    </row>
    <row r="55" spans="1:18" ht="21" customHeight="1" x14ac:dyDescent="0.25">
      <c r="A55" s="60"/>
      <c r="B55" s="309"/>
      <c r="C55" s="309"/>
      <c r="D55" s="309"/>
      <c r="E55" s="309"/>
      <c r="F55" s="309"/>
      <c r="G55" s="309"/>
      <c r="H55" s="309"/>
      <c r="I55" s="309"/>
      <c r="J55" s="309"/>
      <c r="K55" s="309"/>
      <c r="R55" s="59"/>
    </row>
    <row r="56" spans="1:18" ht="21" customHeight="1" x14ac:dyDescent="0.25">
      <c r="A56" s="60"/>
      <c r="B56" s="309"/>
      <c r="C56" s="309"/>
      <c r="D56" s="309"/>
      <c r="E56" s="309"/>
      <c r="F56" s="309"/>
      <c r="G56" s="309"/>
      <c r="H56" s="309"/>
      <c r="I56" s="309"/>
      <c r="J56" s="309"/>
      <c r="K56" s="309"/>
      <c r="R56" s="59"/>
    </row>
    <row r="57" spans="1:18" ht="21" customHeight="1" x14ac:dyDescent="0.25">
      <c r="A57" s="60"/>
      <c r="B57" s="309"/>
      <c r="C57" s="309"/>
      <c r="D57" s="309"/>
      <c r="E57" s="309"/>
      <c r="F57" s="309"/>
      <c r="G57" s="309"/>
      <c r="H57" s="309"/>
      <c r="I57" s="309"/>
      <c r="J57" s="309"/>
      <c r="K57" s="309"/>
    </row>
    <row r="58" spans="1:18" ht="21" customHeight="1" x14ac:dyDescent="0.25">
      <c r="A58" s="60"/>
      <c r="B58" s="309"/>
      <c r="C58" s="309"/>
      <c r="D58" s="309"/>
      <c r="E58" s="309"/>
      <c r="F58" s="309"/>
      <c r="G58" s="309"/>
      <c r="H58" s="309"/>
      <c r="I58" s="309"/>
      <c r="J58" s="309"/>
      <c r="K58" s="309"/>
    </row>
    <row r="59" spans="1:18" ht="21" customHeight="1" x14ac:dyDescent="0.25">
      <c r="A59" s="60"/>
    </row>
    <row r="60" spans="1:18" ht="21" customHeight="1" x14ac:dyDescent="0.25">
      <c r="A60" s="60"/>
    </row>
    <row r="61" spans="1:18" ht="21" customHeight="1" x14ac:dyDescent="0.25">
      <c r="A61" s="60"/>
    </row>
    <row r="62" spans="1:18" ht="21" customHeight="1" x14ac:dyDescent="0.25">
      <c r="A62" s="60"/>
    </row>
    <row r="63" spans="1:18" ht="21" customHeight="1" x14ac:dyDescent="0.25">
      <c r="A63" s="60"/>
    </row>
    <row r="64" spans="1:18" ht="21" customHeight="1" x14ac:dyDescent="0.25">
      <c r="A64" s="60"/>
    </row>
    <row r="65" spans="1:1" ht="21" customHeight="1" x14ac:dyDescent="0.25">
      <c r="A65" s="60"/>
    </row>
    <row r="66" spans="1:1" ht="21" customHeight="1" x14ac:dyDescent="0.25">
      <c r="A66" s="60"/>
    </row>
    <row r="67" spans="1:1" ht="21" customHeight="1" x14ac:dyDescent="0.25">
      <c r="A67" s="60"/>
    </row>
    <row r="68" spans="1:1" ht="21" customHeight="1" x14ac:dyDescent="0.25">
      <c r="A68" s="60"/>
    </row>
    <row r="69" spans="1:1" ht="21" customHeight="1" x14ac:dyDescent="0.25">
      <c r="A69" s="60"/>
    </row>
    <row r="70" spans="1:1" ht="21" customHeight="1" x14ac:dyDescent="0.25">
      <c r="A70" s="60"/>
    </row>
    <row r="71" spans="1:1" ht="21" customHeight="1" x14ac:dyDescent="0.25">
      <c r="A71" s="60"/>
    </row>
    <row r="72" spans="1:1" ht="21" customHeight="1" x14ac:dyDescent="0.25">
      <c r="A72" s="60"/>
    </row>
    <row r="73" spans="1:1" ht="21" customHeight="1" x14ac:dyDescent="0.25">
      <c r="A73" s="60"/>
    </row>
    <row r="74" spans="1:1" ht="21" customHeight="1" x14ac:dyDescent="0.25">
      <c r="A74" s="60"/>
    </row>
    <row r="75" spans="1:1" ht="21" customHeight="1" x14ac:dyDescent="0.25">
      <c r="A75" s="60"/>
    </row>
    <row r="76" spans="1:1" ht="21" customHeight="1" x14ac:dyDescent="0.25">
      <c r="A76" s="60"/>
    </row>
    <row r="77" spans="1:1" ht="21" customHeight="1" x14ac:dyDescent="0.25">
      <c r="A77" s="60"/>
    </row>
    <row r="78" spans="1:1" ht="21" customHeight="1" x14ac:dyDescent="0.25">
      <c r="A78" s="60"/>
    </row>
    <row r="79" spans="1:1" ht="21" customHeight="1" x14ac:dyDescent="0.25">
      <c r="A79" s="60"/>
    </row>
    <row r="80" spans="1:1" ht="21" customHeight="1" x14ac:dyDescent="0.25">
      <c r="A80" s="60"/>
    </row>
    <row r="81" spans="1:1" ht="21" customHeight="1" x14ac:dyDescent="0.25">
      <c r="A81" s="60"/>
    </row>
    <row r="82" spans="1:1" ht="21" customHeight="1" x14ac:dyDescent="0.25">
      <c r="A82" s="60"/>
    </row>
    <row r="83" spans="1:1" ht="21" customHeight="1" x14ac:dyDescent="0.25">
      <c r="A83" s="60"/>
    </row>
    <row r="84" spans="1:1" ht="21" customHeight="1" x14ac:dyDescent="0.25">
      <c r="A84" s="60"/>
    </row>
    <row r="85" spans="1:1" ht="21" customHeight="1" x14ac:dyDescent="0.25">
      <c r="A85" s="60"/>
    </row>
    <row r="86" spans="1:1" ht="21" customHeight="1" x14ac:dyDescent="0.25">
      <c r="A86" s="60"/>
    </row>
    <row r="87" spans="1:1" ht="21" customHeight="1" x14ac:dyDescent="0.25">
      <c r="A87" s="60"/>
    </row>
    <row r="88" spans="1:1" ht="21" customHeight="1" x14ac:dyDescent="0.25">
      <c r="A88" s="60"/>
    </row>
    <row r="89" spans="1:1" ht="21" customHeight="1" x14ac:dyDescent="0.25">
      <c r="A89" s="60"/>
    </row>
    <row r="90" spans="1:1" ht="21" customHeight="1" x14ac:dyDescent="0.25">
      <c r="A90" s="60"/>
    </row>
    <row r="91" spans="1:1" ht="21" customHeight="1" x14ac:dyDescent="0.25">
      <c r="A91" s="60"/>
    </row>
    <row r="92" spans="1:1" ht="21" customHeight="1" x14ac:dyDescent="0.25">
      <c r="A92" s="60"/>
    </row>
    <row r="93" spans="1:1" ht="21" customHeight="1" x14ac:dyDescent="0.25">
      <c r="A93" s="60"/>
    </row>
    <row r="94" spans="1:1" ht="21" customHeight="1" x14ac:dyDescent="0.25">
      <c r="A94" s="60"/>
    </row>
    <row r="95" spans="1:1" ht="21" customHeight="1" x14ac:dyDescent="0.25">
      <c r="A95" s="60"/>
    </row>
  </sheetData>
  <sheetProtection sheet="1" objects="1" scenarios="1"/>
  <autoFilter ref="A7:Y49"/>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31">
    <mergeCell ref="C1:Q1"/>
    <mergeCell ref="B2:Q2"/>
    <mergeCell ref="I6:I7"/>
    <mergeCell ref="M6:M7"/>
    <mergeCell ref="B5:E5"/>
    <mergeCell ref="B4:E4"/>
    <mergeCell ref="E6:E7"/>
    <mergeCell ref="B3:E3"/>
    <mergeCell ref="F6:F7"/>
    <mergeCell ref="J6:J7"/>
    <mergeCell ref="P6:P7"/>
    <mergeCell ref="A33:A41"/>
    <mergeCell ref="A28:A32"/>
    <mergeCell ref="B6:B7"/>
    <mergeCell ref="C6:C7"/>
    <mergeCell ref="Q6:Q7"/>
    <mergeCell ref="G6:G7"/>
    <mergeCell ref="H6:H7"/>
    <mergeCell ref="N6:N7"/>
    <mergeCell ref="K6:K7"/>
    <mergeCell ref="L6:L7"/>
    <mergeCell ref="C46:E46"/>
    <mergeCell ref="C42:E42"/>
    <mergeCell ref="B48:K58"/>
    <mergeCell ref="P3:Q3"/>
    <mergeCell ref="D6:D7"/>
    <mergeCell ref="P47:Q49"/>
    <mergeCell ref="P45:Q45"/>
    <mergeCell ref="P46:Q46"/>
    <mergeCell ref="P43:Q43"/>
    <mergeCell ref="P44:Q44"/>
  </mergeCells>
  <conditionalFormatting sqref="N6:N7">
    <cfRule type="containsText" dxfId="274" priority="10" stopIfTrue="1" operator="containsText" text="erreur">
      <formula>NOT(ISERROR(SEARCH("erreur",N6)))</formula>
    </cfRule>
  </conditionalFormatting>
  <dataValidations count="2">
    <dataValidation type="list" allowBlank="1" showInputMessage="1" showErrorMessage="1" sqref="F4:N4">
      <formula1>$X$1:$X$2</formula1>
    </dataValidation>
    <dataValidation type="list" allowBlank="1" showInputMessage="1" showErrorMessage="1" sqref="F5:N5">
      <formula1>$Y$1:$Y$2</formula1>
    </dataValidation>
  </dataValidations>
  <pageMargins left="0.11811023622047244" right="3.937007874015748E-2" top="0.74803149606299213" bottom="0.3543307086614173" header="0" footer="0"/>
  <pageSetup paperSize="8" scale="47"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3"/>
  <sheetViews>
    <sheetView zoomScaleNormal="100" workbookViewId="0">
      <pane xSplit="1" ySplit="4" topLeftCell="B29" activePane="bottomRight" state="frozen"/>
      <selection activeCell="B50" sqref="B50:K60"/>
      <selection pane="topRight" activeCell="B50" sqref="B50:K60"/>
      <selection pane="bottomLeft" activeCell="B50" sqref="B50:K60"/>
      <selection pane="bottomRight" activeCell="B50" sqref="B50:K60"/>
    </sheetView>
  </sheetViews>
  <sheetFormatPr baseColWidth="10" defaultColWidth="9.140625" defaultRowHeight="12.75" x14ac:dyDescent="0.2"/>
  <cols>
    <col min="1" max="1" width="51.28515625" style="91" customWidth="1"/>
    <col min="2" max="2" width="52.5703125" style="91" customWidth="1"/>
    <col min="3" max="3" width="53.28515625" style="91" customWidth="1"/>
    <col min="4" max="5" width="59.42578125" style="91" bestFit="1" customWidth="1"/>
    <col min="6" max="6" width="58.140625" style="91" bestFit="1" customWidth="1"/>
    <col min="7" max="16384" width="9.140625" style="91"/>
  </cols>
  <sheetData>
    <row r="1" spans="1:5" x14ac:dyDescent="0.2">
      <c r="A1" s="90"/>
      <c r="B1" s="90"/>
      <c r="C1" s="90"/>
    </row>
    <row r="2" spans="1:5" x14ac:dyDescent="0.2">
      <c r="A2" s="90"/>
      <c r="B2" s="90" t="s">
        <v>49</v>
      </c>
      <c r="C2" s="90">
        <f>IF(Instructions!J7=B4,1,IF(Instructions!J7=C4,2,IF(Instructions!J7=D4,3)))</f>
        <v>1</v>
      </c>
    </row>
    <row r="3" spans="1:5" x14ac:dyDescent="0.2">
      <c r="A3" s="90"/>
      <c r="B3" s="90"/>
      <c r="C3" s="90"/>
    </row>
    <row r="4" spans="1:5" x14ac:dyDescent="0.2">
      <c r="A4" s="92"/>
      <c r="B4" s="93" t="s">
        <v>50</v>
      </c>
      <c r="C4" s="93" t="s">
        <v>51</v>
      </c>
      <c r="D4" s="162" t="s">
        <v>173</v>
      </c>
      <c r="E4" s="162" t="s">
        <v>402</v>
      </c>
    </row>
    <row r="5" spans="1:5" x14ac:dyDescent="0.2">
      <c r="A5" s="92" t="str">
        <f>INDEX(B5:D5,$C$2)</f>
        <v>FORMAT P-1 Evolution (60 cellules Portrait)</v>
      </c>
      <c r="B5" s="92" t="s">
        <v>527</v>
      </c>
      <c r="C5" s="92" t="s">
        <v>528</v>
      </c>
      <c r="D5" s="95" t="s">
        <v>529</v>
      </c>
      <c r="E5" s="95" t="s">
        <v>530</v>
      </c>
    </row>
    <row r="6" spans="1:5" ht="25.5" x14ac:dyDescent="0.2">
      <c r="A6" s="92" t="str">
        <f t="shared" ref="A6:A69" si="0">INDEX(B6:D6,$C$2)</f>
        <v>Nomenclature pour EASY ROOF EVOLUTION format P-1 (1730x1025 portrait)</v>
      </c>
      <c r="B6" s="92" t="s">
        <v>534</v>
      </c>
      <c r="C6" s="92" t="s">
        <v>531</v>
      </c>
      <c r="D6" s="95" t="s">
        <v>532</v>
      </c>
      <c r="E6" s="95" t="s">
        <v>533</v>
      </c>
    </row>
    <row r="7" spans="1:5" s="132" customFormat="1" x14ac:dyDescent="0.2">
      <c r="A7" s="92" t="str">
        <f t="shared" si="0"/>
        <v>Inscrire votre remise</v>
      </c>
      <c r="B7" s="131" t="s">
        <v>20</v>
      </c>
      <c r="C7" s="131" t="s">
        <v>52</v>
      </c>
      <c r="D7" s="163" t="s">
        <v>174</v>
      </c>
      <c r="E7" s="163" t="s">
        <v>421</v>
      </c>
    </row>
    <row r="8" spans="1:5" s="132" customFormat="1" x14ac:dyDescent="0.2">
      <c r="A8" s="92" t="str">
        <f t="shared" si="0"/>
        <v>Nombre de kits</v>
      </c>
      <c r="B8" s="131" t="s">
        <v>510</v>
      </c>
      <c r="C8" s="131" t="s">
        <v>53</v>
      </c>
      <c r="D8" s="163" t="s">
        <v>175</v>
      </c>
      <c r="E8" s="163" t="s">
        <v>422</v>
      </c>
    </row>
    <row r="9" spans="1:5" s="132" customFormat="1" x14ac:dyDescent="0.2">
      <c r="A9" s="92" t="str">
        <f t="shared" si="0"/>
        <v>VOTRE COMMANDE</v>
      </c>
      <c r="B9" s="131" t="s">
        <v>21</v>
      </c>
      <c r="C9" s="131" t="s">
        <v>54</v>
      </c>
      <c r="D9" s="163" t="s">
        <v>176</v>
      </c>
      <c r="E9" s="163"/>
    </row>
    <row r="10" spans="1:5" s="132" customFormat="1" ht="12.75" customHeight="1" x14ac:dyDescent="0.2">
      <c r="A10" s="92" t="str">
        <f t="shared" si="0"/>
        <v>Référence</v>
      </c>
      <c r="B10" s="131" t="s">
        <v>9</v>
      </c>
      <c r="C10" s="131" t="s">
        <v>55</v>
      </c>
      <c r="D10" s="163" t="s">
        <v>55</v>
      </c>
      <c r="E10" s="163" t="s">
        <v>423</v>
      </c>
    </row>
    <row r="11" spans="1:5" s="132" customFormat="1" ht="13.5" customHeight="1" x14ac:dyDescent="0.2">
      <c r="A11" s="92" t="str">
        <f t="shared" si="0"/>
        <v>Nomenclature pièces</v>
      </c>
      <c r="B11" s="131" t="s">
        <v>511</v>
      </c>
      <c r="C11" s="131" t="s">
        <v>56</v>
      </c>
      <c r="D11" s="163" t="s">
        <v>177</v>
      </c>
      <c r="E11" s="163" t="s">
        <v>424</v>
      </c>
    </row>
    <row r="12" spans="1:5" s="132" customFormat="1" x14ac:dyDescent="0.2">
      <c r="A12" s="92" t="str">
        <f t="shared" si="0"/>
        <v>Poids en g</v>
      </c>
      <c r="B12" s="131" t="s">
        <v>29</v>
      </c>
      <c r="C12" s="131" t="s">
        <v>57</v>
      </c>
      <c r="D12" s="163" t="s">
        <v>178</v>
      </c>
      <c r="E12" s="163" t="s">
        <v>425</v>
      </c>
    </row>
    <row r="13" spans="1:5" s="132" customFormat="1" x14ac:dyDescent="0.2">
      <c r="A13" s="92" t="str">
        <f t="shared" si="0"/>
        <v>Champ PV 1</v>
      </c>
      <c r="B13" s="131" t="s">
        <v>10</v>
      </c>
      <c r="C13" s="131" t="s">
        <v>58</v>
      </c>
      <c r="D13" s="163" t="s">
        <v>179</v>
      </c>
      <c r="E13" s="163" t="s">
        <v>426</v>
      </c>
    </row>
    <row r="14" spans="1:5" s="132" customFormat="1" x14ac:dyDescent="0.2">
      <c r="A14" s="92" t="str">
        <f t="shared" si="0"/>
        <v>Champ PV 2</v>
      </c>
      <c r="B14" s="131" t="s">
        <v>11</v>
      </c>
      <c r="C14" s="131" t="s">
        <v>59</v>
      </c>
      <c r="D14" s="163" t="s">
        <v>180</v>
      </c>
      <c r="E14" s="163" t="s">
        <v>427</v>
      </c>
    </row>
    <row r="15" spans="1:5" s="132" customFormat="1" x14ac:dyDescent="0.2">
      <c r="A15" s="92" t="str">
        <f t="shared" si="0"/>
        <v>Champ PV 3</v>
      </c>
      <c r="B15" s="131" t="s">
        <v>12</v>
      </c>
      <c r="C15" s="131" t="s">
        <v>60</v>
      </c>
      <c r="D15" s="163" t="s">
        <v>181</v>
      </c>
      <c r="E15" s="163" t="s">
        <v>428</v>
      </c>
    </row>
    <row r="16" spans="1:5" s="132" customFormat="1" x14ac:dyDescent="0.2">
      <c r="A16" s="92" t="str">
        <f t="shared" si="0"/>
        <v>Champ PV 4</v>
      </c>
      <c r="B16" s="131" t="s">
        <v>13</v>
      </c>
      <c r="C16" s="131" t="s">
        <v>61</v>
      </c>
      <c r="D16" s="163" t="s">
        <v>182</v>
      </c>
      <c r="E16" s="163" t="s">
        <v>429</v>
      </c>
    </row>
    <row r="17" spans="1:5" s="132" customFormat="1" x14ac:dyDescent="0.2">
      <c r="A17" s="92" t="str">
        <f t="shared" si="0"/>
        <v>Champ PV 5</v>
      </c>
      <c r="B17" s="131" t="s">
        <v>14</v>
      </c>
      <c r="C17" s="131" t="s">
        <v>62</v>
      </c>
      <c r="D17" s="163" t="s">
        <v>183</v>
      </c>
      <c r="E17" s="163"/>
    </row>
    <row r="18" spans="1:5" s="132" customFormat="1" x14ac:dyDescent="0.2">
      <c r="A18" s="92" t="str">
        <f t="shared" si="0"/>
        <v>Champ PV 6</v>
      </c>
      <c r="B18" s="131" t="s">
        <v>15</v>
      </c>
      <c r="C18" s="131" t="s">
        <v>63</v>
      </c>
      <c r="D18" s="163" t="s">
        <v>184</v>
      </c>
      <c r="E18" s="163"/>
    </row>
    <row r="19" spans="1:5" s="132" customFormat="1" x14ac:dyDescent="0.2">
      <c r="A19" s="92" t="str">
        <f t="shared" si="0"/>
        <v>Champ PV 7</v>
      </c>
      <c r="B19" s="131" t="s">
        <v>16</v>
      </c>
      <c r="C19" s="131" t="s">
        <v>64</v>
      </c>
      <c r="D19" s="163" t="s">
        <v>185</v>
      </c>
      <c r="E19" s="163"/>
    </row>
    <row r="20" spans="1:5" s="132" customFormat="1" x14ac:dyDescent="0.2">
      <c r="A20" s="92" t="str">
        <f t="shared" si="0"/>
        <v>Champ PV 8</v>
      </c>
      <c r="B20" s="131" t="s">
        <v>35</v>
      </c>
      <c r="C20" s="131" t="s">
        <v>65</v>
      </c>
      <c r="D20" s="163" t="s">
        <v>186</v>
      </c>
      <c r="E20" s="163"/>
    </row>
    <row r="21" spans="1:5" s="132" customFormat="1" x14ac:dyDescent="0.2">
      <c r="A21" s="92" t="str">
        <f t="shared" si="0"/>
        <v>Champ PV 9</v>
      </c>
      <c r="B21" s="131" t="s">
        <v>36</v>
      </c>
      <c r="C21" s="131" t="s">
        <v>66</v>
      </c>
      <c r="D21" s="163" t="s">
        <v>187</v>
      </c>
      <c r="E21" s="163"/>
    </row>
    <row r="22" spans="1:5" s="132" customFormat="1" x14ac:dyDescent="0.2">
      <c r="A22" s="92" t="str">
        <f t="shared" si="0"/>
        <v>Champ PV 10</v>
      </c>
      <c r="B22" s="131" t="s">
        <v>37</v>
      </c>
      <c r="C22" s="131" t="s">
        <v>67</v>
      </c>
      <c r="D22" s="163" t="s">
        <v>188</v>
      </c>
      <c r="E22" s="163"/>
    </row>
    <row r="23" spans="1:5" s="132" customFormat="1" x14ac:dyDescent="0.2">
      <c r="A23" s="92" t="str">
        <f t="shared" si="0"/>
        <v>Champ PV 11</v>
      </c>
      <c r="B23" s="131" t="s">
        <v>38</v>
      </c>
      <c r="C23" s="131" t="s">
        <v>68</v>
      </c>
      <c r="D23" s="163" t="s">
        <v>189</v>
      </c>
      <c r="E23" s="163"/>
    </row>
    <row r="24" spans="1:5" s="132" customFormat="1" x14ac:dyDescent="0.2">
      <c r="A24" s="92" t="str">
        <f t="shared" si="0"/>
        <v>Champ PV 12</v>
      </c>
      <c r="B24" s="131" t="s">
        <v>39</v>
      </c>
      <c r="C24" s="131" t="s">
        <v>69</v>
      </c>
      <c r="D24" s="163" t="s">
        <v>190</v>
      </c>
      <c r="E24" s="163"/>
    </row>
    <row r="25" spans="1:5" s="132" customFormat="1" x14ac:dyDescent="0.2">
      <c r="A25" s="92" t="str">
        <f t="shared" si="0"/>
        <v>Champ PV 13</v>
      </c>
      <c r="B25" s="131" t="s">
        <v>40</v>
      </c>
      <c r="C25" s="131" t="s">
        <v>70</v>
      </c>
      <c r="D25" s="163" t="s">
        <v>191</v>
      </c>
      <c r="E25" s="163"/>
    </row>
    <row r="26" spans="1:5" s="132" customFormat="1" x14ac:dyDescent="0.2">
      <c r="A26" s="92" t="str">
        <f t="shared" si="0"/>
        <v>Champ PV 14</v>
      </c>
      <c r="B26" s="131" t="s">
        <v>41</v>
      </c>
      <c r="C26" s="131" t="s">
        <v>71</v>
      </c>
      <c r="D26" s="163" t="s">
        <v>192</v>
      </c>
      <c r="E26" s="163"/>
    </row>
    <row r="27" spans="1:5" s="132" customFormat="1" x14ac:dyDescent="0.2">
      <c r="A27" s="92" t="str">
        <f t="shared" si="0"/>
        <v>Complément</v>
      </c>
      <c r="B27" s="131" t="s">
        <v>26</v>
      </c>
      <c r="C27" s="131" t="s">
        <v>72</v>
      </c>
      <c r="D27" s="163" t="s">
        <v>193</v>
      </c>
      <c r="E27" s="163"/>
    </row>
    <row r="28" spans="1:5" s="132" customFormat="1" x14ac:dyDescent="0.2">
      <c r="A28" s="92" t="str">
        <f t="shared" si="0"/>
        <v>Total</v>
      </c>
      <c r="B28" s="131" t="s">
        <v>6</v>
      </c>
      <c r="C28" s="131" t="s">
        <v>6</v>
      </c>
      <c r="D28" s="163" t="s">
        <v>194</v>
      </c>
      <c r="E28" s="163" t="s">
        <v>440</v>
      </c>
    </row>
    <row r="29" spans="1:5" s="132" customFormat="1" x14ac:dyDescent="0.2">
      <c r="A29" s="92" t="str">
        <f t="shared" si="0"/>
        <v>Unité de vente</v>
      </c>
      <c r="B29" s="131" t="s">
        <v>22</v>
      </c>
      <c r="C29" s="131" t="s">
        <v>73</v>
      </c>
      <c r="D29" s="163" t="s">
        <v>195</v>
      </c>
      <c r="E29" s="163"/>
    </row>
    <row r="30" spans="1:5" s="132" customFormat="1" x14ac:dyDescent="0.2">
      <c r="A30" s="92" t="str">
        <f t="shared" si="0"/>
        <v>Qté commande</v>
      </c>
      <c r="B30" s="131" t="s">
        <v>74</v>
      </c>
      <c r="C30" s="131" t="s">
        <v>75</v>
      </c>
      <c r="D30" s="163" t="s">
        <v>196</v>
      </c>
      <c r="E30" s="163"/>
    </row>
    <row r="31" spans="1:5" s="132" customFormat="1" x14ac:dyDescent="0.2">
      <c r="A31" s="92" t="str">
        <f t="shared" si="0"/>
        <v>Nb UDV</v>
      </c>
      <c r="B31" s="131" t="s">
        <v>512</v>
      </c>
      <c r="C31" s="131" t="s">
        <v>76</v>
      </c>
      <c r="D31" s="163" t="s">
        <v>197</v>
      </c>
      <c r="E31" s="163"/>
    </row>
    <row r="32" spans="1:5" s="132" customFormat="1" x14ac:dyDescent="0.2">
      <c r="A32" s="92" t="str">
        <f t="shared" si="0"/>
        <v>Prix unitaire</v>
      </c>
      <c r="B32" s="131" t="s">
        <v>23</v>
      </c>
      <c r="C32" s="131" t="s">
        <v>77</v>
      </c>
      <c r="D32" s="163" t="s">
        <v>198</v>
      </c>
      <c r="E32" s="163" t="s">
        <v>430</v>
      </c>
    </row>
    <row r="33" spans="1:5" s="132" customFormat="1" x14ac:dyDescent="0.2">
      <c r="A33" s="92" t="str">
        <f t="shared" si="0"/>
        <v>Prix unitaire après remise</v>
      </c>
      <c r="B33" s="131" t="s">
        <v>24</v>
      </c>
      <c r="C33" s="131" t="s">
        <v>78</v>
      </c>
      <c r="D33" s="163" t="s">
        <v>199</v>
      </c>
      <c r="E33" s="163" t="s">
        <v>431</v>
      </c>
    </row>
    <row r="34" spans="1:5" s="132" customFormat="1" x14ac:dyDescent="0.2">
      <c r="A34" s="92" t="str">
        <f t="shared" si="0"/>
        <v>PRIX €</v>
      </c>
      <c r="B34" s="131" t="s">
        <v>25</v>
      </c>
      <c r="C34" s="131" t="s">
        <v>79</v>
      </c>
      <c r="D34" s="163" t="s">
        <v>200</v>
      </c>
      <c r="E34" s="163" t="s">
        <v>432</v>
      </c>
    </row>
    <row r="35" spans="1:5" x14ac:dyDescent="0.2">
      <c r="A35" s="92" t="str">
        <f t="shared" si="0"/>
        <v>CADRE 1730x1025 Portrait  P-1  Evolution</v>
      </c>
      <c r="B35" s="94" t="s">
        <v>535</v>
      </c>
      <c r="C35" s="94" t="s">
        <v>536</v>
      </c>
      <c r="D35" s="94" t="s">
        <v>536</v>
      </c>
      <c r="E35" s="94" t="s">
        <v>536</v>
      </c>
    </row>
    <row r="36" spans="1:5" x14ac:dyDescent="0.2">
      <c r="A36" s="92" t="str">
        <f t="shared" si="0"/>
        <v>ABERGEMENT GAUCHE L-1 Evolution</v>
      </c>
      <c r="B36" s="94" t="s">
        <v>137</v>
      </c>
      <c r="C36" s="94" t="s">
        <v>133</v>
      </c>
      <c r="D36" s="95" t="s">
        <v>201</v>
      </c>
      <c r="E36" s="95" t="s">
        <v>403</v>
      </c>
    </row>
    <row r="37" spans="1:5" x14ac:dyDescent="0.2">
      <c r="A37" s="92" t="str">
        <f t="shared" si="0"/>
        <v>ABERGEMENT DROIT L-1 Evolution</v>
      </c>
      <c r="B37" s="94" t="s">
        <v>138</v>
      </c>
      <c r="C37" s="94" t="s">
        <v>134</v>
      </c>
      <c r="D37" s="95" t="s">
        <v>202</v>
      </c>
      <c r="E37" s="95" t="s">
        <v>404</v>
      </c>
    </row>
    <row r="38" spans="1:5" x14ac:dyDescent="0.2">
      <c r="A38" s="92" t="str">
        <f t="shared" si="0"/>
        <v>FRISE LATERALE 30/15</v>
      </c>
      <c r="B38" s="94" t="s">
        <v>154</v>
      </c>
      <c r="C38" s="94" t="s">
        <v>156</v>
      </c>
      <c r="D38" s="95" t="s">
        <v>203</v>
      </c>
      <c r="E38" s="95" t="s">
        <v>405</v>
      </c>
    </row>
    <row r="39" spans="1:5" x14ac:dyDescent="0.2">
      <c r="A39" s="92" t="str">
        <f t="shared" si="0"/>
        <v>FRISE SUPERIEURE 70/27</v>
      </c>
      <c r="B39" s="94" t="s">
        <v>155</v>
      </c>
      <c r="C39" s="94" t="s">
        <v>157</v>
      </c>
      <c r="D39" s="95" t="s">
        <v>204</v>
      </c>
      <c r="E39" s="95"/>
    </row>
    <row r="40" spans="1:5" s="158" customFormat="1" x14ac:dyDescent="0.2">
      <c r="A40" s="92" t="str">
        <f t="shared" si="0"/>
        <v>Abergement haut 1001</v>
      </c>
      <c r="B40" s="157" t="s">
        <v>42</v>
      </c>
      <c r="C40" s="157" t="s">
        <v>80</v>
      </c>
      <c r="D40" s="164" t="s">
        <v>205</v>
      </c>
      <c r="E40" s="164"/>
    </row>
    <row r="41" spans="1:5" x14ac:dyDescent="0.2">
      <c r="A41" s="92" t="str">
        <f t="shared" si="0"/>
        <v>BRIDE SIMPLE Evolution</v>
      </c>
      <c r="B41" s="94" t="s">
        <v>139</v>
      </c>
      <c r="C41" s="94" t="s">
        <v>124</v>
      </c>
      <c r="D41" s="95" t="s">
        <v>206</v>
      </c>
      <c r="E41" s="95" t="s">
        <v>406</v>
      </c>
    </row>
    <row r="42" spans="1:5" x14ac:dyDescent="0.2">
      <c r="A42" s="92" t="str">
        <f t="shared" si="0"/>
        <v>BRIDE SIMPLE NOIRE Evolution</v>
      </c>
      <c r="B42" s="94" t="s">
        <v>140</v>
      </c>
      <c r="C42" s="94" t="s">
        <v>125</v>
      </c>
      <c r="D42" s="95" t="s">
        <v>207</v>
      </c>
      <c r="E42" s="95" t="s">
        <v>407</v>
      </c>
    </row>
    <row r="43" spans="1:5" x14ac:dyDescent="0.2">
      <c r="A43" s="92" t="str">
        <f t="shared" si="0"/>
        <v>BRIDE DOUBLE Evolution</v>
      </c>
      <c r="B43" s="94" t="s">
        <v>141</v>
      </c>
      <c r="C43" s="94" t="s">
        <v>126</v>
      </c>
      <c r="D43" s="95" t="s">
        <v>208</v>
      </c>
      <c r="E43" s="95" t="s">
        <v>408</v>
      </c>
    </row>
    <row r="44" spans="1:5" x14ac:dyDescent="0.2">
      <c r="A44" s="92" t="str">
        <f t="shared" si="0"/>
        <v>BRIDE DOUBLE (large) Evolution</v>
      </c>
      <c r="B44" s="94" t="s">
        <v>142</v>
      </c>
      <c r="C44" s="94" t="s">
        <v>127</v>
      </c>
      <c r="D44" s="95" t="s">
        <v>209</v>
      </c>
      <c r="E44" s="95" t="s">
        <v>409</v>
      </c>
    </row>
    <row r="45" spans="1:5" x14ac:dyDescent="0.2">
      <c r="A45" s="92" t="str">
        <f t="shared" si="0"/>
        <v>BRIDE DOUBLE NOIRE Evolution</v>
      </c>
      <c r="B45" s="94" t="s">
        <v>143</v>
      </c>
      <c r="C45" s="94" t="s">
        <v>128</v>
      </c>
      <c r="D45" s="95" t="s">
        <v>210</v>
      </c>
      <c r="E45" s="95" t="s">
        <v>410</v>
      </c>
    </row>
    <row r="46" spans="1:5" x14ac:dyDescent="0.2">
      <c r="A46" s="92" t="str">
        <f t="shared" si="0"/>
        <v>BRIDE DOUBLE NOIRE (large) Evolution</v>
      </c>
      <c r="B46" s="94" t="s">
        <v>144</v>
      </c>
      <c r="C46" s="94" t="s">
        <v>129</v>
      </c>
      <c r="D46" s="95" t="s">
        <v>211</v>
      </c>
      <c r="E46" s="95" t="s">
        <v>411</v>
      </c>
    </row>
    <row r="47" spans="1:5" x14ac:dyDescent="0.2">
      <c r="A47" s="92" t="str">
        <f t="shared" si="0"/>
        <v>PATTE SIMPLE Evolution</v>
      </c>
      <c r="B47" s="94" t="s">
        <v>145</v>
      </c>
      <c r="C47" s="94" t="s">
        <v>130</v>
      </c>
      <c r="D47" s="95" t="s">
        <v>212</v>
      </c>
      <c r="E47" s="95" t="s">
        <v>413</v>
      </c>
    </row>
    <row r="48" spans="1:5" x14ac:dyDescent="0.2">
      <c r="A48" s="92" t="str">
        <f t="shared" si="0"/>
        <v>PATTE SIMPLE NOIRE Evolution</v>
      </c>
      <c r="B48" s="94" t="s">
        <v>146</v>
      </c>
      <c r="C48" s="94" t="s">
        <v>131</v>
      </c>
      <c r="D48" s="95" t="s">
        <v>213</v>
      </c>
      <c r="E48" s="95" t="s">
        <v>412</v>
      </c>
    </row>
    <row r="49" spans="1:5" x14ac:dyDescent="0.2">
      <c r="A49" s="92" t="str">
        <f t="shared" si="0"/>
        <v>PATTE DOUBLE Evolution</v>
      </c>
      <c r="B49" s="94" t="s">
        <v>147</v>
      </c>
      <c r="C49" s="94" t="s">
        <v>132</v>
      </c>
      <c r="D49" s="95" t="s">
        <v>214</v>
      </c>
      <c r="E49" s="95" t="s">
        <v>414</v>
      </c>
    </row>
    <row r="50" spans="1:5" x14ac:dyDescent="0.2">
      <c r="A50" s="92" t="str">
        <f t="shared" si="0"/>
        <v>VIS DE BRIDE CHC M6 x 40 (module 40 à 50)</v>
      </c>
      <c r="B50" s="94" t="s">
        <v>148</v>
      </c>
      <c r="C50" s="94" t="s">
        <v>150</v>
      </c>
      <c r="D50" s="95" t="s">
        <v>215</v>
      </c>
      <c r="E50" s="95" t="s">
        <v>415</v>
      </c>
    </row>
    <row r="51" spans="1:5" x14ac:dyDescent="0.2">
      <c r="A51" s="92" t="str">
        <f t="shared" si="0"/>
        <v>VIS DE BRIDE CHC M6 x 30 (module 30 à 40)</v>
      </c>
      <c r="B51" s="94" t="s">
        <v>149</v>
      </c>
      <c r="C51" s="94" t="s">
        <v>151</v>
      </c>
      <c r="D51" s="95" t="s">
        <v>216</v>
      </c>
      <c r="E51" s="95" t="s">
        <v>416</v>
      </c>
    </row>
    <row r="52" spans="1:5" s="158" customFormat="1" x14ac:dyDescent="0.2">
      <c r="A52" s="92" t="str">
        <f t="shared" si="0"/>
        <v>Ecrou carré M5</v>
      </c>
      <c r="B52" s="157" t="s">
        <v>18</v>
      </c>
      <c r="C52" s="157" t="s">
        <v>81</v>
      </c>
      <c r="D52" s="164" t="s">
        <v>217</v>
      </c>
      <c r="E52" s="164"/>
    </row>
    <row r="53" spans="1:5" x14ac:dyDescent="0.2">
      <c r="A53" s="92" t="str">
        <f t="shared" si="0"/>
        <v>VIS TB 6x40 (BOIS) A2</v>
      </c>
      <c r="B53" s="94" t="s">
        <v>458</v>
      </c>
      <c r="C53" s="94" t="s">
        <v>152</v>
      </c>
      <c r="D53" s="95" t="s">
        <v>218</v>
      </c>
      <c r="E53" s="95" t="s">
        <v>417</v>
      </c>
    </row>
    <row r="54" spans="1:5" s="158" customFormat="1" x14ac:dyDescent="0.2">
      <c r="A54" s="92" t="str">
        <f t="shared" si="0"/>
        <v>Abergement haut gauche 1001</v>
      </c>
      <c r="B54" s="157" t="s">
        <v>44</v>
      </c>
      <c r="C54" s="157" t="s">
        <v>82</v>
      </c>
      <c r="D54" s="164" t="s">
        <v>219</v>
      </c>
      <c r="E54" s="164"/>
    </row>
    <row r="55" spans="1:5" s="158" customFormat="1" x14ac:dyDescent="0.2">
      <c r="A55" s="92" t="str">
        <f t="shared" si="0"/>
        <v>Abergement haut droit 1001</v>
      </c>
      <c r="B55" s="157" t="s">
        <v>45</v>
      </c>
      <c r="C55" s="157" t="s">
        <v>83</v>
      </c>
      <c r="D55" s="164" t="s">
        <v>220</v>
      </c>
      <c r="E55" s="164"/>
    </row>
    <row r="56" spans="1:5" s="158" customFormat="1" x14ac:dyDescent="0.2">
      <c r="A56" s="92" t="str">
        <f t="shared" si="0"/>
        <v>Abergement haut centre 1001</v>
      </c>
      <c r="B56" s="157" t="s">
        <v>46</v>
      </c>
      <c r="C56" s="157" t="s">
        <v>84</v>
      </c>
      <c r="D56" s="164" t="s">
        <v>221</v>
      </c>
      <c r="E56" s="164"/>
    </row>
    <row r="57" spans="1:5" s="132" customFormat="1" x14ac:dyDescent="0.2">
      <c r="A57" s="92" t="str">
        <f t="shared" si="0"/>
        <v>Prix par champ</v>
      </c>
      <c r="B57" s="131" t="s">
        <v>19</v>
      </c>
      <c r="C57" s="131" t="s">
        <v>85</v>
      </c>
      <c r="D57" s="163" t="s">
        <v>222</v>
      </c>
      <c r="E57" s="163" t="s">
        <v>433</v>
      </c>
    </row>
    <row r="58" spans="1:5" s="132" customFormat="1" x14ac:dyDescent="0.2">
      <c r="A58" s="92" t="str">
        <f t="shared" si="0"/>
        <v>Puissance module en watt</v>
      </c>
      <c r="B58" s="131" t="s">
        <v>33</v>
      </c>
      <c r="C58" s="131" t="s">
        <v>86</v>
      </c>
      <c r="D58" s="163" t="s">
        <v>223</v>
      </c>
      <c r="E58" s="163" t="s">
        <v>434</v>
      </c>
    </row>
    <row r="59" spans="1:5" s="132" customFormat="1" x14ac:dyDescent="0.2">
      <c r="A59" s="92" t="str">
        <f t="shared" si="0"/>
        <v>Puissance de l'installation en watt</v>
      </c>
      <c r="B59" s="131" t="s">
        <v>34</v>
      </c>
      <c r="C59" s="131" t="s">
        <v>87</v>
      </c>
      <c r="D59" s="163" t="s">
        <v>224</v>
      </c>
      <c r="E59" s="163" t="s">
        <v>435</v>
      </c>
    </row>
    <row r="60" spans="1:5" s="132" customFormat="1" x14ac:dyDescent="0.2">
      <c r="A60" s="92" t="str">
        <f t="shared" si="0"/>
        <v>Prix par watt</v>
      </c>
      <c r="B60" s="131" t="s">
        <v>28</v>
      </c>
      <c r="C60" s="131" t="s">
        <v>88</v>
      </c>
      <c r="D60" s="163" t="s">
        <v>225</v>
      </c>
      <c r="E60" s="163" t="s">
        <v>436</v>
      </c>
    </row>
    <row r="61" spans="1:5" s="132" customFormat="1" x14ac:dyDescent="0.2">
      <c r="A61" s="92" t="str">
        <f t="shared" si="0"/>
        <v>Poids en kg</v>
      </c>
      <c r="B61" s="131" t="s">
        <v>31</v>
      </c>
      <c r="C61" s="131" t="s">
        <v>89</v>
      </c>
      <c r="D61" s="163" t="s">
        <v>226</v>
      </c>
      <c r="E61" s="163" t="s">
        <v>437</v>
      </c>
    </row>
    <row r="62" spans="1:5" s="132" customFormat="1" x14ac:dyDescent="0.2">
      <c r="A62" s="92" t="str">
        <f t="shared" si="0"/>
        <v>Poids en kg/m²</v>
      </c>
      <c r="B62" s="131" t="s">
        <v>32</v>
      </c>
      <c r="C62" s="131" t="s">
        <v>90</v>
      </c>
      <c r="D62" s="163" t="s">
        <v>227</v>
      </c>
      <c r="E62" s="163" t="s">
        <v>438</v>
      </c>
    </row>
    <row r="63" spans="1:5" s="136" customFormat="1" x14ac:dyDescent="0.2">
      <c r="A63" s="92" t="str">
        <f t="shared" si="0"/>
        <v>cadres : nb de palettes, 1000x1200 :</v>
      </c>
      <c r="B63" s="135" t="s">
        <v>564</v>
      </c>
      <c r="C63" s="135" t="s">
        <v>565</v>
      </c>
      <c r="D63" s="165" t="s">
        <v>228</v>
      </c>
      <c r="E63" s="165"/>
    </row>
    <row r="64" spans="1:5" s="136" customFormat="1" x14ac:dyDescent="0.2">
      <c r="A64" s="92" t="str">
        <f t="shared" si="0"/>
        <v>Poids palettes cadres :</v>
      </c>
      <c r="B64" s="135" t="s">
        <v>566</v>
      </c>
      <c r="C64" s="135" t="s">
        <v>567</v>
      </c>
      <c r="D64" s="165" t="s">
        <v>229</v>
      </c>
      <c r="E64" s="165"/>
    </row>
    <row r="65" spans="1:19" s="136" customFormat="1" x14ac:dyDescent="0.2">
      <c r="A65" s="92" t="str">
        <f t="shared" si="0"/>
        <v>Nombre de palettes d'accessoires :</v>
      </c>
      <c r="B65" s="135" t="s">
        <v>513</v>
      </c>
      <c r="C65" s="135" t="s">
        <v>91</v>
      </c>
      <c r="D65" s="165" t="s">
        <v>230</v>
      </c>
      <c r="E65" s="165"/>
    </row>
    <row r="66" spans="1:19" s="136" customFormat="1" x14ac:dyDescent="0.2">
      <c r="A66" s="92" t="str">
        <f t="shared" si="0"/>
        <v>Poids des accessoires :</v>
      </c>
      <c r="B66" s="135" t="s">
        <v>30</v>
      </c>
      <c r="C66" s="135" t="s">
        <v>92</v>
      </c>
      <c r="D66" s="165" t="s">
        <v>231</v>
      </c>
      <c r="E66" s="165"/>
    </row>
    <row r="67" spans="1:19" s="136" customFormat="1" ht="25.5" x14ac:dyDescent="0.2">
      <c r="A67" s="92" t="str">
        <f t="shared" si="0"/>
        <v>*Si commande de plusieurs formats, nous regrouperons les accessoires sur une seule palette si possible</v>
      </c>
      <c r="B67" s="135" t="s">
        <v>514</v>
      </c>
      <c r="C67" s="135" t="s">
        <v>93</v>
      </c>
      <c r="D67" s="135" t="s">
        <v>232</v>
      </c>
      <c r="E67" s="135"/>
    </row>
    <row r="68" spans="1:19" s="136" customFormat="1" ht="51" x14ac:dyDescent="0.2">
      <c r="A68" s="92" t="str">
        <f t="shared" si="0"/>
        <v xml:space="preserve">NOTA : Les palettes sont non gerbables. Ces indications de colisage devront être confirmées ultérieurement. Elles peuvent varier selon l'agencement retenu par l'atelier. Elles ne sauraient nous engager. </v>
      </c>
      <c r="B68" s="135" t="s">
        <v>521</v>
      </c>
      <c r="C68" s="135" t="s">
        <v>94</v>
      </c>
      <c r="D68" s="135" t="s">
        <v>233</v>
      </c>
      <c r="E68" s="135"/>
    </row>
    <row r="69" spans="1:19" s="126" customFormat="1" x14ac:dyDescent="0.2">
      <c r="A69" s="92" t="str">
        <f t="shared" si="0"/>
        <v>Instructions :</v>
      </c>
      <c r="B69" s="125" t="s">
        <v>27</v>
      </c>
      <c r="C69" s="124" t="s">
        <v>27</v>
      </c>
      <c r="D69" s="143" t="s">
        <v>234</v>
      </c>
      <c r="E69" s="143"/>
    </row>
    <row r="70" spans="1:19" s="126" customFormat="1" x14ac:dyDescent="0.2">
      <c r="A70" s="92" t="str">
        <f t="shared" ref="A70:A135" si="1">INDEX(B70:D70,$C$2)</f>
        <v>1. Dans l'onglet "Création champs PV"</v>
      </c>
      <c r="B70" s="127" t="s">
        <v>455</v>
      </c>
      <c r="C70" s="127" t="s">
        <v>95</v>
      </c>
      <c r="D70" s="143" t="s">
        <v>235</v>
      </c>
      <c r="E70" s="143"/>
    </row>
    <row r="71" spans="1:19" s="126" customFormat="1" ht="165.75" x14ac:dyDescent="0.2">
      <c r="A71" s="92"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27" t="s">
        <v>483</v>
      </c>
      <c r="C71" s="127" t="s">
        <v>484</v>
      </c>
      <c r="D71" s="124" t="s">
        <v>330</v>
      </c>
      <c r="E71" s="124"/>
    </row>
    <row r="72" spans="1:19" s="126" customFormat="1" ht="38.25" x14ac:dyDescent="0.2">
      <c r="A72" s="92" t="str">
        <f t="shared" si="1"/>
        <v>Rappel des Formats VELUX :                                                                                                                                                                                                                                                                                                                                                                                                                                                                                                                                                                                                    V1 ( MK06) : 780 * 1180 mm                                                                                                                                                                                                                                                                                                                                                                                                                                                                                                                                                           V2 (MK08) : 780 * 1400 mm</v>
      </c>
      <c r="B72" s="127" t="s">
        <v>171</v>
      </c>
      <c r="C72" s="127" t="s">
        <v>172</v>
      </c>
      <c r="D72" s="124" t="s">
        <v>236</v>
      </c>
      <c r="E72" s="124"/>
    </row>
    <row r="73" spans="1:19" s="126" customFormat="1" ht="15" x14ac:dyDescent="0.2">
      <c r="A73" s="92" t="str">
        <f t="shared" si="1"/>
        <v>2.1 Pour des modules noirs tapez 1 dans la cellule jaune</v>
      </c>
      <c r="B73" s="127" t="s">
        <v>488</v>
      </c>
      <c r="C73" s="129" t="s">
        <v>489</v>
      </c>
      <c r="D73" s="166" t="s">
        <v>490</v>
      </c>
      <c r="E73" s="166"/>
      <c r="G73" s="128"/>
      <c r="H73" s="120"/>
      <c r="I73" s="120"/>
      <c r="J73" s="120"/>
      <c r="K73" s="120"/>
      <c r="L73" s="120"/>
      <c r="M73" s="120"/>
      <c r="N73" s="120"/>
      <c r="O73" s="120"/>
      <c r="P73" s="120"/>
      <c r="Q73" s="120"/>
      <c r="R73" s="120"/>
      <c r="S73" s="120"/>
    </row>
    <row r="74" spans="1:19" s="126" customFormat="1" ht="38.25" x14ac:dyDescent="0.2">
      <c r="A74" s="92" t="str">
        <f t="shared" si="1"/>
        <v>2.2 Pour 6 points de fixation tapez 1 dans la cellule jaune</v>
      </c>
      <c r="B74" s="127" t="s">
        <v>491</v>
      </c>
      <c r="C74" s="129" t="s">
        <v>492</v>
      </c>
      <c r="D74" s="127" t="s">
        <v>493</v>
      </c>
      <c r="E74" s="127"/>
      <c r="G74" s="128"/>
      <c r="H74" s="120"/>
      <c r="I74" s="120"/>
      <c r="J74" s="120"/>
      <c r="K74" s="120"/>
      <c r="L74" s="120"/>
      <c r="M74" s="120"/>
      <c r="N74" s="120"/>
      <c r="O74" s="120"/>
      <c r="P74" s="120"/>
      <c r="Q74" s="120"/>
      <c r="R74" s="120"/>
      <c r="S74" s="120"/>
    </row>
    <row r="75" spans="1:19" s="126" customFormat="1" ht="25.5" x14ac:dyDescent="0.2">
      <c r="A75" s="92" t="str">
        <f t="shared" si="1"/>
        <v>3. La nomenclature sera générée dans le tableau de l'onglet "nomenclature "</v>
      </c>
      <c r="B75" s="127" t="s">
        <v>96</v>
      </c>
      <c r="C75" s="127" t="s">
        <v>261</v>
      </c>
      <c r="D75" s="127" t="s">
        <v>262</v>
      </c>
      <c r="E75" s="127"/>
      <c r="G75" s="128"/>
      <c r="H75" s="120"/>
      <c r="I75" s="120"/>
      <c r="J75" s="120"/>
      <c r="K75" s="120"/>
      <c r="L75" s="120"/>
      <c r="M75" s="120"/>
      <c r="N75" s="120"/>
      <c r="O75" s="120"/>
      <c r="P75" s="120"/>
      <c r="Q75" s="120"/>
      <c r="R75" s="120"/>
      <c r="S75" s="120"/>
    </row>
    <row r="76" spans="1:19" s="126" customFormat="1" ht="15" x14ac:dyDescent="0.2">
      <c r="A76" s="92" t="str">
        <f t="shared" si="1"/>
        <v>3.1.  Renseignez l'épaisseur des modules ligne 4</v>
      </c>
      <c r="B76" s="127" t="s">
        <v>352</v>
      </c>
      <c r="C76" s="127" t="s">
        <v>348</v>
      </c>
      <c r="D76" s="127" t="s">
        <v>349</v>
      </c>
      <c r="E76" s="127"/>
      <c r="G76" s="128"/>
      <c r="H76" s="120"/>
      <c r="I76" s="120"/>
      <c r="J76" s="120"/>
      <c r="K76" s="120"/>
      <c r="L76" s="120"/>
      <c r="M76" s="120"/>
      <c r="N76" s="120"/>
      <c r="O76" s="120"/>
      <c r="P76" s="120"/>
      <c r="Q76" s="120"/>
      <c r="R76" s="120"/>
      <c r="S76" s="120"/>
    </row>
    <row r="77" spans="1:19" s="126" customFormat="1" ht="25.5" x14ac:dyDescent="0.2">
      <c r="A77" s="92" t="str">
        <f t="shared" si="1"/>
        <v>Cela permet de sélectionner la bonne vis en fonction de l'épaisseur du module (M6x30 ou M6x40)</v>
      </c>
      <c r="B77" s="127" t="s">
        <v>373</v>
      </c>
      <c r="C77" s="127" t="s">
        <v>374</v>
      </c>
      <c r="D77" s="127" t="s">
        <v>382</v>
      </c>
      <c r="E77" s="127"/>
      <c r="G77" s="128"/>
      <c r="H77" s="120"/>
      <c r="I77" s="120"/>
      <c r="J77" s="120"/>
      <c r="K77" s="120"/>
      <c r="L77" s="120"/>
      <c r="M77" s="120"/>
      <c r="N77" s="120"/>
      <c r="O77" s="120"/>
      <c r="P77" s="120"/>
      <c r="Q77" s="120"/>
      <c r="R77" s="120"/>
      <c r="S77" s="120"/>
    </row>
    <row r="78" spans="1:19" s="126" customFormat="1" ht="15" x14ac:dyDescent="0.2">
      <c r="A78" s="92">
        <f t="shared" si="1"/>
        <v>0</v>
      </c>
      <c r="B78" s="127"/>
      <c r="C78" s="127"/>
      <c r="D78" s="127"/>
      <c r="E78" s="127"/>
      <c r="G78" s="128"/>
      <c r="H78" s="120"/>
      <c r="I78" s="120"/>
      <c r="J78" s="120"/>
      <c r="K78" s="120"/>
      <c r="L78" s="120"/>
      <c r="M78" s="120"/>
      <c r="N78" s="120"/>
      <c r="O78" s="120"/>
      <c r="P78" s="120"/>
      <c r="Q78" s="120"/>
      <c r="R78" s="120"/>
      <c r="S78" s="120"/>
    </row>
    <row r="79" spans="1:19" s="126" customFormat="1" ht="15" x14ac:dyDescent="0.2">
      <c r="A79" s="92" t="str">
        <f t="shared" si="1"/>
        <v xml:space="preserve">3.2. Renseignez la largeur des modules ligne 5 </v>
      </c>
      <c r="B79" s="127" t="s">
        <v>353</v>
      </c>
      <c r="C79" s="127" t="s">
        <v>350</v>
      </c>
      <c r="D79" s="127" t="s">
        <v>351</v>
      </c>
      <c r="E79" s="127"/>
      <c r="G79" s="128"/>
      <c r="H79" s="120"/>
      <c r="I79" s="120"/>
      <c r="J79" s="120"/>
      <c r="K79" s="120"/>
      <c r="L79" s="120"/>
      <c r="M79" s="120"/>
      <c r="N79" s="120"/>
      <c r="O79" s="120"/>
      <c r="P79" s="120"/>
      <c r="Q79" s="120"/>
      <c r="R79" s="120"/>
      <c r="S79" s="120"/>
    </row>
    <row r="80" spans="1:19" s="126" customFormat="1" ht="38.25" x14ac:dyDescent="0.2">
      <c r="A80" s="92" t="str">
        <f t="shared" si="1"/>
        <v>Vous devez vérifier dans le tableau des compatibilités sur notre site internet : www.irfts.com (Téléchargement).</v>
      </c>
      <c r="B80" s="127" t="s">
        <v>106</v>
      </c>
      <c r="C80" s="127" t="s">
        <v>112</v>
      </c>
      <c r="D80" s="127" t="s">
        <v>237</v>
      </c>
      <c r="E80" s="127"/>
      <c r="G80" s="128"/>
      <c r="H80" s="120"/>
      <c r="I80" s="120"/>
      <c r="J80" s="120"/>
      <c r="K80" s="120"/>
      <c r="L80" s="120"/>
      <c r="M80" s="120"/>
      <c r="N80" s="120"/>
      <c r="O80" s="120"/>
      <c r="P80" s="120"/>
      <c r="Q80" s="120"/>
      <c r="R80" s="120"/>
      <c r="S80" s="120"/>
    </row>
    <row r="81" spans="1:19" s="126" customFormat="1" ht="38.25" x14ac:dyDescent="0.2">
      <c r="A81" s="92" t="str">
        <f t="shared" si="1"/>
        <v>Si le module nécessite des brides larges, vous devez ajouter manuellement les brides larges et enlever les brides standards,</v>
      </c>
      <c r="B81" s="127" t="s">
        <v>354</v>
      </c>
      <c r="C81" s="127" t="s">
        <v>113</v>
      </c>
      <c r="D81" s="127" t="s">
        <v>238</v>
      </c>
      <c r="E81" s="127"/>
      <c r="G81" s="128"/>
      <c r="H81" s="120"/>
      <c r="I81" s="120"/>
      <c r="J81" s="120"/>
      <c r="K81" s="120"/>
      <c r="L81" s="120"/>
      <c r="M81" s="120"/>
      <c r="N81" s="120"/>
      <c r="O81" s="120"/>
      <c r="P81" s="120"/>
      <c r="Q81" s="120"/>
      <c r="R81" s="120"/>
      <c r="S81" s="120"/>
    </row>
    <row r="82" spans="1:19" s="126" customFormat="1" ht="15" x14ac:dyDescent="0.2">
      <c r="A82" s="92" t="str">
        <f t="shared" si="1"/>
        <v>(Voir le paragraphe 5).</v>
      </c>
      <c r="B82" s="127" t="s">
        <v>107</v>
      </c>
      <c r="C82" s="127" t="s">
        <v>114</v>
      </c>
      <c r="D82" s="166" t="s">
        <v>239</v>
      </c>
      <c r="E82" s="166"/>
      <c r="G82" s="128"/>
      <c r="H82" s="120"/>
      <c r="I82" s="120"/>
      <c r="J82" s="120"/>
      <c r="K82" s="120"/>
      <c r="L82" s="120"/>
      <c r="M82" s="120"/>
      <c r="N82" s="120"/>
      <c r="O82" s="120"/>
      <c r="P82" s="120"/>
      <c r="Q82" s="120"/>
      <c r="R82" s="120"/>
      <c r="S82" s="120"/>
    </row>
    <row r="83" spans="1:19" s="126" customFormat="1" ht="25.5" x14ac:dyDescent="0.2">
      <c r="A83" s="92" t="str">
        <f t="shared" si="1"/>
        <v>4. Indiquez le nombre de kits souhaités sur la ligne 3 pour chaque champ PV dessiné</v>
      </c>
      <c r="B83" s="127" t="s">
        <v>355</v>
      </c>
      <c r="C83" s="127" t="s">
        <v>334</v>
      </c>
      <c r="D83" s="166" t="s">
        <v>335</v>
      </c>
      <c r="E83" s="166"/>
      <c r="G83" s="130"/>
      <c r="H83" s="120"/>
      <c r="I83" s="120"/>
      <c r="J83" s="120"/>
      <c r="K83" s="120"/>
      <c r="L83" s="120"/>
      <c r="M83" s="120"/>
      <c r="N83" s="120"/>
      <c r="O83" s="120"/>
      <c r="P83" s="120"/>
      <c r="Q83" s="120"/>
      <c r="R83" s="120"/>
      <c r="S83" s="120"/>
    </row>
    <row r="84" spans="1:19" s="126" customFormat="1" ht="38.25" x14ac:dyDescent="0.2">
      <c r="A84" s="92" t="str">
        <f t="shared" si="1"/>
        <v>5. Si nécessaire, vous pouvez ajouter des pièces supplémentaires sur votre commande en utilisant la colonne P (exemple : +10)</v>
      </c>
      <c r="B84" s="127" t="s">
        <v>331</v>
      </c>
      <c r="C84" s="127" t="s">
        <v>332</v>
      </c>
      <c r="D84" s="127" t="s">
        <v>333</v>
      </c>
      <c r="E84" s="127"/>
      <c r="G84" s="128"/>
      <c r="H84" s="120"/>
      <c r="I84" s="120"/>
      <c r="J84" s="120"/>
      <c r="K84" s="120"/>
      <c r="L84" s="120"/>
      <c r="M84" s="120"/>
      <c r="N84" s="120"/>
      <c r="O84" s="120"/>
      <c r="P84" s="120"/>
      <c r="Q84" s="120"/>
      <c r="R84" s="120"/>
      <c r="S84" s="120"/>
    </row>
    <row r="85" spans="1:19" s="126" customFormat="1" ht="15" x14ac:dyDescent="0.2">
      <c r="A85" s="92" t="str">
        <f t="shared" si="1"/>
        <v>ou bien retirer des pièces (exemple : -10).</v>
      </c>
      <c r="B85" s="127" t="s">
        <v>108</v>
      </c>
      <c r="C85" s="127" t="s">
        <v>109</v>
      </c>
      <c r="D85" s="166" t="s">
        <v>240</v>
      </c>
      <c r="E85" s="166"/>
      <c r="G85" s="128"/>
      <c r="H85" s="120"/>
      <c r="I85" s="120"/>
      <c r="J85" s="120"/>
      <c r="K85" s="120"/>
      <c r="L85" s="120"/>
      <c r="M85" s="120"/>
      <c r="N85" s="120"/>
      <c r="O85" s="120"/>
      <c r="P85" s="120"/>
      <c r="Q85" s="120"/>
      <c r="R85" s="120"/>
      <c r="S85" s="120"/>
    </row>
    <row r="86" spans="1:19" s="126" customFormat="1" ht="114.75" x14ac:dyDescent="0.2">
      <c r="A86" s="92"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27" t="s">
        <v>356</v>
      </c>
      <c r="C86" s="127" t="s">
        <v>327</v>
      </c>
      <c r="D86" s="127" t="s">
        <v>399</v>
      </c>
      <c r="E86" s="127"/>
      <c r="G86" s="128"/>
      <c r="H86" s="120"/>
      <c r="I86" s="120"/>
      <c r="J86" s="120"/>
      <c r="K86" s="120"/>
      <c r="L86" s="120"/>
      <c r="M86" s="120"/>
      <c r="N86" s="120"/>
      <c r="O86" s="120"/>
      <c r="P86" s="120"/>
      <c r="Q86" s="120"/>
      <c r="R86" s="120"/>
      <c r="S86" s="120"/>
    </row>
    <row r="87" spans="1:19" s="126" customFormat="1" ht="38.25" x14ac:dyDescent="0.2">
      <c r="A87" s="92" t="str">
        <f t="shared" si="1"/>
        <v>6. Indiquez votre remise (cellule W2), le prix par champ s'affiche ligne 68 et le total de la commande est dans la cellule W68</v>
      </c>
      <c r="B87" s="127" t="s">
        <v>462</v>
      </c>
      <c r="C87" s="127" t="s">
        <v>463</v>
      </c>
      <c r="D87" s="127" t="s">
        <v>453</v>
      </c>
      <c r="E87" s="127"/>
      <c r="G87" s="128"/>
      <c r="H87" s="120"/>
      <c r="I87" s="120"/>
      <c r="J87" s="120"/>
      <c r="K87" s="120"/>
      <c r="L87" s="120"/>
      <c r="M87" s="120"/>
      <c r="N87" s="120"/>
      <c r="O87" s="120"/>
      <c r="P87" s="120"/>
      <c r="Q87" s="120"/>
      <c r="R87" s="120"/>
      <c r="S87" s="120"/>
    </row>
    <row r="88" spans="1:19" s="126" customFormat="1" ht="25.5" x14ac:dyDescent="0.2">
      <c r="A88" s="92" t="str">
        <f t="shared" si="1"/>
        <v>7. Pour obtenir le prix par watt, renseignez la puissance du module ligne 69</v>
      </c>
      <c r="B88" s="127" t="s">
        <v>464</v>
      </c>
      <c r="C88" s="127" t="s">
        <v>465</v>
      </c>
      <c r="D88" s="127" t="s">
        <v>454</v>
      </c>
      <c r="E88" s="127"/>
      <c r="G88" s="128"/>
      <c r="H88" s="120"/>
      <c r="I88" s="120"/>
      <c r="J88" s="120"/>
      <c r="K88" s="120"/>
      <c r="L88" s="120"/>
      <c r="M88" s="120"/>
      <c r="N88" s="120"/>
      <c r="O88" s="120"/>
      <c r="P88" s="120"/>
      <c r="Q88" s="120"/>
      <c r="R88" s="120"/>
      <c r="S88" s="120"/>
    </row>
    <row r="89" spans="1:19" s="132" customFormat="1" ht="15" x14ac:dyDescent="0.2">
      <c r="A89" s="92" t="str">
        <f t="shared" si="1"/>
        <v>Pièces noires : tapez 1</v>
      </c>
      <c r="B89" s="131" t="s">
        <v>372</v>
      </c>
      <c r="C89" s="131" t="s">
        <v>97</v>
      </c>
      <c r="D89" s="167" t="s">
        <v>241</v>
      </c>
      <c r="E89" s="167"/>
      <c r="G89" s="133"/>
      <c r="H89" s="134"/>
      <c r="I89" s="134"/>
      <c r="J89" s="134"/>
      <c r="K89" s="134"/>
      <c r="L89" s="134"/>
      <c r="M89" s="134"/>
      <c r="N89" s="134"/>
      <c r="O89" s="134"/>
      <c r="P89" s="134"/>
      <c r="Q89" s="134"/>
      <c r="R89" s="134"/>
      <c r="S89" s="134"/>
    </row>
    <row r="90" spans="1:19" s="132" customFormat="1" ht="15" x14ac:dyDescent="0.2">
      <c r="A90" s="92" t="str">
        <f t="shared" si="1"/>
        <v>(pattes et brides noires)</v>
      </c>
      <c r="B90" s="131" t="s">
        <v>17</v>
      </c>
      <c r="C90" s="131" t="s">
        <v>98</v>
      </c>
      <c r="D90" s="167" t="s">
        <v>242</v>
      </c>
      <c r="E90" s="167"/>
      <c r="G90" s="133"/>
      <c r="H90" s="134"/>
      <c r="I90" s="134"/>
      <c r="J90" s="134"/>
      <c r="K90" s="134"/>
      <c r="L90" s="134"/>
      <c r="M90" s="134"/>
      <c r="N90" s="134"/>
      <c r="O90" s="134"/>
      <c r="P90" s="134"/>
      <c r="Q90" s="134"/>
      <c r="R90" s="134"/>
      <c r="S90" s="134"/>
    </row>
    <row r="91" spans="1:19" s="132" customFormat="1" ht="15" x14ac:dyDescent="0.2">
      <c r="A91" s="92" t="str">
        <f t="shared" si="1"/>
        <v>Nombre de modules PV :</v>
      </c>
      <c r="B91" s="131" t="s">
        <v>515</v>
      </c>
      <c r="C91" s="131" t="s">
        <v>315</v>
      </c>
      <c r="D91" s="167" t="s">
        <v>243</v>
      </c>
      <c r="E91" s="167"/>
      <c r="G91" s="133"/>
      <c r="H91" s="134"/>
      <c r="I91" s="134"/>
      <c r="J91" s="134"/>
      <c r="K91" s="134"/>
      <c r="L91" s="134"/>
      <c r="M91" s="134"/>
      <c r="N91" s="134"/>
      <c r="O91" s="134"/>
      <c r="P91" s="134"/>
      <c r="Q91" s="134"/>
      <c r="R91" s="134"/>
      <c r="S91" s="134"/>
    </row>
    <row r="92" spans="1:19" x14ac:dyDescent="0.2">
      <c r="A92" s="92" t="str">
        <f t="shared" si="1"/>
        <v xml:space="preserve">  Format D-3 - 1675x1001 PORTRAIT (60 cellules)</v>
      </c>
      <c r="B92" s="95" t="s">
        <v>99</v>
      </c>
      <c r="C92" s="95" t="s">
        <v>100</v>
      </c>
      <c r="D92" s="95" t="s">
        <v>244</v>
      </c>
      <c r="E92" s="95"/>
    </row>
    <row r="93" spans="1:19" s="126" customFormat="1" x14ac:dyDescent="0.2">
      <c r="A93" s="92" t="str">
        <f t="shared" si="1"/>
        <v>6 points de fixation : tapez 1</v>
      </c>
      <c r="B93" s="143" t="s">
        <v>110</v>
      </c>
      <c r="C93" s="143" t="s">
        <v>111</v>
      </c>
      <c r="D93" s="143" t="s">
        <v>245</v>
      </c>
      <c r="E93" s="143"/>
    </row>
    <row r="94" spans="1:19" s="126" customFormat="1" x14ac:dyDescent="0.2">
      <c r="A94" s="92" t="str">
        <f t="shared" si="1"/>
        <v>Avec FRISE LATERALE 30/15 1,18m</v>
      </c>
      <c r="B94" s="94" t="s">
        <v>165</v>
      </c>
      <c r="C94" s="94" t="s">
        <v>167</v>
      </c>
      <c r="D94" s="143" t="s">
        <v>246</v>
      </c>
      <c r="E94" s="143"/>
    </row>
    <row r="95" spans="1:19" s="126" customFormat="1" x14ac:dyDescent="0.2">
      <c r="A95" s="92" t="str">
        <f t="shared" si="1"/>
        <v>Avec FRISE SUPERIEUR 70/27</v>
      </c>
      <c r="B95" s="94" t="s">
        <v>166</v>
      </c>
      <c r="C95" s="94" t="s">
        <v>168</v>
      </c>
      <c r="D95" s="143" t="s">
        <v>247</v>
      </c>
      <c r="E95" s="143"/>
    </row>
    <row r="96" spans="1:19" s="126" customFormat="1" x14ac:dyDescent="0.2">
      <c r="A96" s="92" t="str">
        <f t="shared" si="1"/>
        <v>oui</v>
      </c>
      <c r="B96" s="143" t="s">
        <v>163</v>
      </c>
      <c r="C96" s="143" t="s">
        <v>169</v>
      </c>
      <c r="D96" s="143" t="s">
        <v>248</v>
      </c>
      <c r="E96" s="143"/>
    </row>
    <row r="97" spans="1:5" s="126" customFormat="1" x14ac:dyDescent="0.2">
      <c r="A97" s="92" t="str">
        <f t="shared" si="1"/>
        <v>non</v>
      </c>
      <c r="B97" s="143" t="s">
        <v>164</v>
      </c>
      <c r="C97" s="143" t="s">
        <v>170</v>
      </c>
      <c r="D97" s="143" t="s">
        <v>249</v>
      </c>
      <c r="E97" s="143"/>
    </row>
    <row r="98" spans="1:5" s="126" customFormat="1" x14ac:dyDescent="0.2">
      <c r="A98" s="92" t="str">
        <f t="shared" si="1"/>
        <v>PIGE DE MONTAGE EASY ROOF L1, P1 , O1</v>
      </c>
      <c r="B98" s="143" t="s">
        <v>559</v>
      </c>
      <c r="C98" s="143" t="s">
        <v>560</v>
      </c>
      <c r="D98" s="143" t="s">
        <v>250</v>
      </c>
      <c r="E98" s="143" t="s">
        <v>418</v>
      </c>
    </row>
    <row r="99" spans="1:5" s="126" customFormat="1" x14ac:dyDescent="0.2">
      <c r="A99" s="92" t="str">
        <f t="shared" si="1"/>
        <v xml:space="preserve">KIT ABERGEMENT VELUX MK06 * </v>
      </c>
      <c r="B99" s="143" t="s">
        <v>517</v>
      </c>
      <c r="C99" s="143" t="s">
        <v>519</v>
      </c>
      <c r="D99" s="143" t="s">
        <v>251</v>
      </c>
      <c r="E99" s="143" t="s">
        <v>420</v>
      </c>
    </row>
    <row r="100" spans="1:5" s="126" customFormat="1" ht="15" x14ac:dyDescent="0.2">
      <c r="A100" s="92" t="str">
        <f t="shared" si="1"/>
        <v>KIT ABERGEMENT VELUX MK08 *</v>
      </c>
      <c r="B100" s="72" t="s">
        <v>518</v>
      </c>
      <c r="C100" s="143" t="s">
        <v>520</v>
      </c>
      <c r="D100" s="143" t="s">
        <v>252</v>
      </c>
      <c r="E100" s="143" t="s">
        <v>419</v>
      </c>
    </row>
    <row r="101" spans="1:5" s="126" customFormat="1" ht="15" x14ac:dyDescent="0.2">
      <c r="A101" s="92" t="str">
        <f>INDEX(B101:D101,$C$2)</f>
        <v>Frise Latérale : Tapez 1</v>
      </c>
      <c r="B101" s="72" t="s">
        <v>257</v>
      </c>
      <c r="C101" s="143" t="s">
        <v>255</v>
      </c>
      <c r="D101" s="143" t="s">
        <v>256</v>
      </c>
      <c r="E101" s="143"/>
    </row>
    <row r="102" spans="1:5" s="126" customFormat="1" x14ac:dyDescent="0.2">
      <c r="A102" s="92" t="str">
        <f>INDEX(B102:D102,$C$2)</f>
        <v>2.3 Pour la frise Latérale tapez 1 dans la cellule jaune</v>
      </c>
      <c r="B102" s="143" t="s">
        <v>494</v>
      </c>
      <c r="C102" s="143" t="s">
        <v>495</v>
      </c>
      <c r="D102" s="143" t="s">
        <v>496</v>
      </c>
      <c r="E102" s="143"/>
    </row>
    <row r="103" spans="1:5" s="126" customFormat="1" x14ac:dyDescent="0.2">
      <c r="A103" s="92" t="str">
        <f t="shared" si="1"/>
        <v>Nb ventilateur d'extraction (Boost'R)</v>
      </c>
      <c r="B103" s="126" t="s">
        <v>516</v>
      </c>
      <c r="C103" s="143" t="s">
        <v>325</v>
      </c>
      <c r="D103" s="143" t="s">
        <v>325</v>
      </c>
      <c r="E103" s="143"/>
    </row>
    <row r="104" spans="1:5" s="126" customFormat="1" ht="15" x14ac:dyDescent="0.2">
      <c r="A104" s="92" t="str">
        <f>INDEX(B104:D104,$C$2)</f>
        <v>Nombre de modules necessitant un solin</v>
      </c>
      <c r="B104" s="175" t="s">
        <v>357</v>
      </c>
      <c r="C104" s="143" t="s">
        <v>259</v>
      </c>
      <c r="D104" s="143" t="s">
        <v>260</v>
      </c>
      <c r="E104" s="143" t="s">
        <v>439</v>
      </c>
    </row>
    <row r="105" spans="1:5" s="126" customFormat="1" ht="15" x14ac:dyDescent="0.2">
      <c r="A105" s="92" t="str">
        <f t="shared" si="1"/>
        <v>BOO MODULE BOOST'R</v>
      </c>
      <c r="B105" s="174" t="s">
        <v>265</v>
      </c>
      <c r="C105" s="176" t="s">
        <v>282</v>
      </c>
      <c r="D105" s="176" t="s">
        <v>282</v>
      </c>
      <c r="E105" s="176"/>
    </row>
    <row r="106" spans="1:5" ht="15" x14ac:dyDescent="0.2">
      <c r="A106" s="92" t="str">
        <f t="shared" si="1"/>
        <v>BOO ENSEMBLE BRIDE SIMPLE BOOSTER - PV</v>
      </c>
      <c r="B106" s="174" t="s">
        <v>280</v>
      </c>
      <c r="C106" s="176" t="s">
        <v>283</v>
      </c>
      <c r="D106" s="176" t="s">
        <v>283</v>
      </c>
      <c r="E106" s="176"/>
    </row>
    <row r="107" spans="1:5" ht="15" x14ac:dyDescent="0.2">
      <c r="A107" s="92" t="str">
        <f t="shared" si="1"/>
        <v>BOO COLLECTEUR D125</v>
      </c>
      <c r="B107" s="174" t="s">
        <v>266</v>
      </c>
      <c r="C107" s="176" t="s">
        <v>284</v>
      </c>
      <c r="D107" s="176" t="s">
        <v>284</v>
      </c>
      <c r="E107" s="176"/>
    </row>
    <row r="108" spans="1:5" ht="15" x14ac:dyDescent="0.2">
      <c r="A108" s="92" t="str">
        <f t="shared" si="1"/>
        <v xml:space="preserve">BOO TUBE PLAT 240*25,5 L887 </v>
      </c>
      <c r="B108" s="174" t="s">
        <v>267</v>
      </c>
      <c r="C108" s="176" t="s">
        <v>285</v>
      </c>
      <c r="D108" s="176" t="s">
        <v>285</v>
      </c>
      <c r="E108" s="176"/>
    </row>
    <row r="109" spans="1:5" ht="15" x14ac:dyDescent="0.2">
      <c r="A109" s="92" t="str">
        <f t="shared" si="1"/>
        <v>BOO JOINT COLLECTEUR</v>
      </c>
      <c r="B109" s="174" t="s">
        <v>268</v>
      </c>
      <c r="C109" s="176" t="s">
        <v>286</v>
      </c>
      <c r="D109" s="176" t="s">
        <v>286</v>
      </c>
      <c r="E109" s="176"/>
    </row>
    <row r="110" spans="1:5" ht="15" x14ac:dyDescent="0.2">
      <c r="A110" s="92" t="str">
        <f t="shared" si="1"/>
        <v>BOO GRILLE ANTI-RONGEUR D125</v>
      </c>
      <c r="B110" s="174" t="s">
        <v>269</v>
      </c>
      <c r="C110" s="176" t="s">
        <v>287</v>
      </c>
      <c r="D110" s="176" t="s">
        <v>287</v>
      </c>
      <c r="E110" s="176"/>
    </row>
    <row r="111" spans="1:5" ht="15" x14ac:dyDescent="0.2">
      <c r="A111" s="92" t="str">
        <f t="shared" si="1"/>
        <v>BOO CLAPET ANTI-RETOUR D125</v>
      </c>
      <c r="B111" s="174" t="s">
        <v>270</v>
      </c>
      <c r="C111" s="176" t="s">
        <v>288</v>
      </c>
      <c r="D111" s="176" t="s">
        <v>288</v>
      </c>
      <c r="E111" s="176"/>
    </row>
    <row r="112" spans="1:5" ht="15" x14ac:dyDescent="0.2">
      <c r="A112" s="92" t="str">
        <f t="shared" si="1"/>
        <v>BOO CLAPET COUPE-FEU D125</v>
      </c>
      <c r="B112" s="174" t="s">
        <v>271</v>
      </c>
      <c r="C112" s="176" t="s">
        <v>289</v>
      </c>
      <c r="D112" s="176" t="s">
        <v>289</v>
      </c>
      <c r="E112" s="176"/>
    </row>
    <row r="113" spans="1:5" ht="15" x14ac:dyDescent="0.2">
      <c r="A113" s="92" t="str">
        <f t="shared" si="1"/>
        <v>BOO GAINE ISOLEE SOUPLE ALU M1/M1 10M D125</v>
      </c>
      <c r="B113" s="174" t="s">
        <v>272</v>
      </c>
      <c r="C113" s="176" t="s">
        <v>290</v>
      </c>
      <c r="D113" s="176" t="s">
        <v>290</v>
      </c>
      <c r="E113" s="176"/>
    </row>
    <row r="114" spans="1:5" ht="15" x14ac:dyDescent="0.2">
      <c r="A114" s="92" t="str">
        <f t="shared" si="1"/>
        <v xml:space="preserve">BOO COLLIER DE SERRAGE DN.60/165 mm </v>
      </c>
      <c r="B114" s="174" t="s">
        <v>273</v>
      </c>
      <c r="C114" s="176" t="s">
        <v>291</v>
      </c>
      <c r="D114" s="176" t="s">
        <v>291</v>
      </c>
      <c r="E114" s="176"/>
    </row>
    <row r="115" spans="1:5" ht="25.5" x14ac:dyDescent="0.2">
      <c r="A115" s="92" t="str">
        <f t="shared" si="1"/>
        <v>BOO VENTILATEUR INSUFFLATION ET EXTRACTION D125</v>
      </c>
      <c r="B115" s="174" t="s">
        <v>274</v>
      </c>
      <c r="C115" s="176" t="s">
        <v>292</v>
      </c>
      <c r="D115" s="176" t="s">
        <v>292</v>
      </c>
      <c r="E115" s="176"/>
    </row>
    <row r="116" spans="1:5" ht="15" x14ac:dyDescent="0.2">
      <c r="A116" s="92" t="str">
        <f t="shared" si="1"/>
        <v>BOO ETRIER DE FIXATION VENTILATEUR</v>
      </c>
      <c r="B116" s="174" t="s">
        <v>275</v>
      </c>
      <c r="C116" s="176" t="s">
        <v>293</v>
      </c>
      <c r="D116" s="176" t="s">
        <v>293</v>
      </c>
      <c r="E116" s="176"/>
    </row>
    <row r="117" spans="1:5" ht="15" x14ac:dyDescent="0.2">
      <c r="A117" s="92" t="str">
        <f t="shared" si="1"/>
        <v>BOO PILOTAGE AEROTHERMIE</v>
      </c>
      <c r="B117" s="174" t="s">
        <v>276</v>
      </c>
      <c r="C117" s="176" t="s">
        <v>294</v>
      </c>
      <c r="D117" s="176" t="s">
        <v>294</v>
      </c>
      <c r="E117" s="176"/>
    </row>
    <row r="118" spans="1:5" ht="15" x14ac:dyDescent="0.2">
      <c r="A118" s="92" t="str">
        <f t="shared" si="1"/>
        <v>BOO BOUCHE D'INSUFLATION AVEC FILTRE G2 D125</v>
      </c>
      <c r="B118" s="174" t="s">
        <v>277</v>
      </c>
      <c r="C118" s="176" t="s">
        <v>295</v>
      </c>
      <c r="D118" s="176" t="s">
        <v>295</v>
      </c>
      <c r="E118" s="176"/>
    </row>
    <row r="119" spans="1:5" ht="15" x14ac:dyDescent="0.2">
      <c r="A119" s="92" t="str">
        <f t="shared" si="1"/>
        <v>BOO SORTIE DE TOITURE D125</v>
      </c>
      <c r="B119" s="174" t="s">
        <v>278</v>
      </c>
      <c r="C119" s="176" t="s">
        <v>296</v>
      </c>
      <c r="D119" s="176" t="s">
        <v>296</v>
      </c>
      <c r="E119" s="176"/>
    </row>
    <row r="120" spans="1:5" ht="15" x14ac:dyDescent="0.2">
      <c r="A120" s="92" t="str">
        <f t="shared" si="1"/>
        <v>VIS AUTO PERCEUSE POZI A2 TETE FRAISE 3.5 x 19</v>
      </c>
      <c r="B120" s="174" t="s">
        <v>279</v>
      </c>
      <c r="C120" s="176" t="s">
        <v>297</v>
      </c>
      <c r="D120" s="176" t="s">
        <v>297</v>
      </c>
      <c r="E120" s="176"/>
    </row>
    <row r="121" spans="1:5" ht="15" x14ac:dyDescent="0.25">
      <c r="A121" s="92" t="str">
        <f t="shared" si="1"/>
        <v>Nombre de modules par Easy Grounding</v>
      </c>
      <c r="B121" s="177" t="s">
        <v>358</v>
      </c>
      <c r="C121" s="177" t="s">
        <v>300</v>
      </c>
      <c r="D121" s="95" t="s">
        <v>321</v>
      </c>
      <c r="E121" s="95"/>
    </row>
    <row r="122" spans="1:5" ht="15" x14ac:dyDescent="0.2">
      <c r="A122" s="92" t="str">
        <f t="shared" si="1"/>
        <v>DEFLECTEUR P-1</v>
      </c>
      <c r="B122" s="179" t="s">
        <v>539</v>
      </c>
      <c r="C122" s="143" t="s">
        <v>540</v>
      </c>
      <c r="D122" s="143" t="s">
        <v>302</v>
      </c>
      <c r="E122" s="143"/>
    </row>
    <row r="123" spans="1:5" ht="15" x14ac:dyDescent="0.2">
      <c r="A123" s="92" t="str">
        <f t="shared" si="1"/>
        <v>DEFLECTEUR P-1 NOIR</v>
      </c>
      <c r="B123" s="179" t="s">
        <v>542</v>
      </c>
      <c r="C123" s="143" t="s">
        <v>543</v>
      </c>
      <c r="D123" s="143" t="s">
        <v>543</v>
      </c>
      <c r="E123" s="143"/>
    </row>
    <row r="124" spans="1:5" ht="15" x14ac:dyDescent="0.2">
      <c r="A124" s="92" t="str">
        <f t="shared" si="1"/>
        <v>TIRANT DEFLECTEUR</v>
      </c>
      <c r="B124" s="179" t="s">
        <v>441</v>
      </c>
      <c r="C124" s="143" t="s">
        <v>303</v>
      </c>
      <c r="D124" s="143" t="s">
        <v>303</v>
      </c>
      <c r="E124" s="143"/>
    </row>
    <row r="125" spans="1:5" ht="15" x14ac:dyDescent="0.2">
      <c r="A125" s="92" t="str">
        <f t="shared" si="1"/>
        <v>VIS TF torx M4x35 DIN 965</v>
      </c>
      <c r="B125" s="179" t="s">
        <v>507</v>
      </c>
      <c r="C125" s="143" t="s">
        <v>509</v>
      </c>
      <c r="D125" s="143" t="s">
        <v>509</v>
      </c>
      <c r="E125" s="143"/>
    </row>
    <row r="126" spans="1:5" ht="15" x14ac:dyDescent="0.2">
      <c r="A126" s="92" t="str">
        <f t="shared" si="1"/>
        <v>PARCLOSE LARGE P-1</v>
      </c>
      <c r="B126" s="179" t="s">
        <v>547</v>
      </c>
      <c r="C126" s="143" t="s">
        <v>548</v>
      </c>
      <c r="D126" s="143" t="s">
        <v>316</v>
      </c>
      <c r="E126" s="143"/>
    </row>
    <row r="127" spans="1:5" ht="15" x14ac:dyDescent="0.2">
      <c r="A127" s="92" t="str">
        <f t="shared" si="1"/>
        <v>PARCLOSE LARGE P-1 NOIR</v>
      </c>
      <c r="B127" s="179" t="s">
        <v>550</v>
      </c>
      <c r="C127" s="143" t="s">
        <v>551</v>
      </c>
      <c r="D127" s="143" t="s">
        <v>317</v>
      </c>
      <c r="E127" s="143"/>
    </row>
    <row r="128" spans="1:5" ht="15" x14ac:dyDescent="0.2">
      <c r="A128" s="92" t="str">
        <f t="shared" si="1"/>
        <v>PARCLOSE EXTREMITE P-1</v>
      </c>
      <c r="B128" s="179" t="s">
        <v>553</v>
      </c>
      <c r="C128" s="143" t="s">
        <v>554</v>
      </c>
      <c r="D128" s="143" t="s">
        <v>318</v>
      </c>
      <c r="E128" s="143"/>
    </row>
    <row r="129" spans="1:5" ht="15" x14ac:dyDescent="0.2">
      <c r="A129" s="92" t="str">
        <f t="shared" si="1"/>
        <v>PARCLOSE EXTREMITE P-1 NOIR</v>
      </c>
      <c r="B129" s="179" t="s">
        <v>556</v>
      </c>
      <c r="C129" s="143" t="s">
        <v>557</v>
      </c>
      <c r="D129" s="143" t="s">
        <v>319</v>
      </c>
      <c r="E129" s="143"/>
    </row>
    <row r="130" spans="1:5" ht="15" x14ac:dyDescent="0.2">
      <c r="A130" s="92" t="str">
        <f t="shared" si="1"/>
        <v>PIGE DE MONTAGE PARCLOSE P-1</v>
      </c>
      <c r="B130" s="179" t="s">
        <v>562</v>
      </c>
      <c r="C130" s="179" t="s">
        <v>563</v>
      </c>
      <c r="D130" s="179" t="s">
        <v>320</v>
      </c>
      <c r="E130" s="179"/>
    </row>
    <row r="131" spans="1:5" x14ac:dyDescent="0.2">
      <c r="A131" s="92" t="str">
        <f t="shared" si="1"/>
        <v>OPTION DEFLECTEUR</v>
      </c>
      <c r="B131" s="143" t="s">
        <v>304</v>
      </c>
      <c r="C131" s="143" t="s">
        <v>305</v>
      </c>
      <c r="D131" s="143" t="s">
        <v>388</v>
      </c>
      <c r="E131" s="143"/>
    </row>
    <row r="132" spans="1:5" x14ac:dyDescent="0.2">
      <c r="A132" s="92" t="str">
        <f t="shared" si="1"/>
        <v>OPTION PARCLOSE</v>
      </c>
      <c r="B132" s="143" t="s">
        <v>359</v>
      </c>
      <c r="C132" s="143" t="s">
        <v>322</v>
      </c>
      <c r="D132" s="143" t="s">
        <v>389</v>
      </c>
      <c r="E132" s="143"/>
    </row>
    <row r="133" spans="1:5" ht="15" x14ac:dyDescent="0.25">
      <c r="A133" s="92" t="str">
        <f t="shared" si="1"/>
        <v>OBTURATEUR PARCLOSE</v>
      </c>
      <c r="B133" t="s">
        <v>442</v>
      </c>
      <c r="C133" s="95" t="s">
        <v>308</v>
      </c>
      <c r="D133" s="95" t="s">
        <v>390</v>
      </c>
      <c r="E133" s="95"/>
    </row>
    <row r="134" spans="1:5" x14ac:dyDescent="0.2">
      <c r="A134" s="92" t="str">
        <f t="shared" si="1"/>
        <v>ECROU POUR OBTURATEUR</v>
      </c>
      <c r="B134" s="95" t="s">
        <v>443</v>
      </c>
      <c r="C134" s="95" t="s">
        <v>307</v>
      </c>
      <c r="D134" s="95" t="s">
        <v>307</v>
      </c>
      <c r="E134" s="95"/>
    </row>
    <row r="135" spans="1:5" x14ac:dyDescent="0.2">
      <c r="A135" s="92" t="str">
        <f t="shared" si="1"/>
        <v xml:space="preserve">VIS CHC M5x 35 </v>
      </c>
      <c r="B135" s="95" t="s">
        <v>444</v>
      </c>
      <c r="C135" s="95" t="s">
        <v>328</v>
      </c>
      <c r="D135" s="95" t="s">
        <v>329</v>
      </c>
      <c r="E135" s="95"/>
    </row>
    <row r="136" spans="1:5" x14ac:dyDescent="0.2">
      <c r="A136" s="92" t="str">
        <f t="shared" ref="A136:A200" si="2">INDEX(B136:D136,$C$2)</f>
        <v>OPTION OBTURATEUR DE PARCLOSE</v>
      </c>
      <c r="B136" s="95" t="s">
        <v>360</v>
      </c>
      <c r="C136" s="95" t="s">
        <v>309</v>
      </c>
      <c r="D136" s="95" t="s">
        <v>391</v>
      </c>
      <c r="E136" s="95"/>
    </row>
    <row r="137" spans="1:5" ht="15" x14ac:dyDescent="0.25">
      <c r="A137" s="92" t="str">
        <f t="shared" si="2"/>
        <v>OBTURATEUR PARCLOSE NOIR</v>
      </c>
      <c r="B137" t="s">
        <v>445</v>
      </c>
      <c r="C137" s="95" t="s">
        <v>310</v>
      </c>
      <c r="D137" s="95" t="s">
        <v>392</v>
      </c>
      <c r="E137" s="95"/>
    </row>
    <row r="138" spans="1:5" ht="38.25" x14ac:dyDescent="0.2">
      <c r="A138" s="92" t="str">
        <f t="shared" si="2"/>
        <v>ERREUR : lors de l'utilisation de déflecteurs, les Velux et module Boost'R ne peuvent être installés que sur les 2 rangées du haut.</v>
      </c>
      <c r="B138" s="95" t="s">
        <v>361</v>
      </c>
      <c r="C138" s="95" t="s">
        <v>326</v>
      </c>
      <c r="D138" s="95" t="s">
        <v>326</v>
      </c>
      <c r="E138" s="95"/>
    </row>
    <row r="139" spans="1:5" x14ac:dyDescent="0.2">
      <c r="A139" s="92" t="str">
        <f t="shared" si="2"/>
        <v>Erreur</v>
      </c>
      <c r="B139" s="95" t="s">
        <v>311</v>
      </c>
      <c r="C139" s="95" t="s">
        <v>312</v>
      </c>
      <c r="D139" s="95" t="s">
        <v>312</v>
      </c>
      <c r="E139" s="95"/>
    </row>
    <row r="140" spans="1:5" x14ac:dyDescent="0.2">
      <c r="A140" s="92" t="str">
        <f t="shared" si="2"/>
        <v>Déflecteur</v>
      </c>
      <c r="B140" s="95" t="s">
        <v>301</v>
      </c>
      <c r="C140" s="95" t="s">
        <v>302</v>
      </c>
      <c r="D140" s="95" t="s">
        <v>393</v>
      </c>
      <c r="E140" s="95"/>
    </row>
    <row r="141" spans="1:5" x14ac:dyDescent="0.2">
      <c r="A141" s="92" t="str">
        <f t="shared" si="2"/>
        <v>Parclose</v>
      </c>
      <c r="B141" s="95" t="s">
        <v>362</v>
      </c>
      <c r="C141" s="95" t="s">
        <v>323</v>
      </c>
      <c r="D141" s="95" t="s">
        <v>394</v>
      </c>
      <c r="E141" s="95"/>
    </row>
    <row r="142" spans="1:5" x14ac:dyDescent="0.2">
      <c r="A142" s="92" t="str">
        <f t="shared" si="2"/>
        <v>Système Boost'R</v>
      </c>
      <c r="B142" s="95" t="s">
        <v>313</v>
      </c>
      <c r="C142" s="95" t="s">
        <v>324</v>
      </c>
      <c r="D142" s="95" t="s">
        <v>324</v>
      </c>
      <c r="E142" s="95"/>
    </row>
    <row r="143" spans="1:5" x14ac:dyDescent="0.2">
      <c r="A143" s="92" t="str">
        <f t="shared" si="2"/>
        <v>BOO MANCHON F/F D125</v>
      </c>
      <c r="B143" s="95" t="s">
        <v>338</v>
      </c>
      <c r="C143" s="95" t="s">
        <v>339</v>
      </c>
      <c r="D143" s="95" t="s">
        <v>395</v>
      </c>
      <c r="E143" s="95"/>
    </row>
    <row r="144" spans="1:5" x14ac:dyDescent="0.2">
      <c r="A144" s="92" t="str">
        <f t="shared" si="2"/>
        <v>Epaisseur module</v>
      </c>
      <c r="B144" s="95" t="s">
        <v>340</v>
      </c>
      <c r="C144" s="95" t="s">
        <v>344</v>
      </c>
      <c r="D144" s="183" t="s">
        <v>346</v>
      </c>
      <c r="E144" s="183"/>
    </row>
    <row r="145" spans="1:5" x14ac:dyDescent="0.2">
      <c r="A145" s="92" t="str">
        <f t="shared" si="2"/>
        <v>Longueur module</v>
      </c>
      <c r="B145" s="95" t="s">
        <v>524</v>
      </c>
      <c r="C145" s="95"/>
      <c r="D145" s="183"/>
      <c r="E145" s="183"/>
    </row>
    <row r="146" spans="1:5" x14ac:dyDescent="0.2">
      <c r="A146" s="92" t="str">
        <f t="shared" si="2"/>
        <v>Largeur module</v>
      </c>
      <c r="B146" s="95" t="s">
        <v>343</v>
      </c>
      <c r="C146" s="95" t="s">
        <v>345</v>
      </c>
      <c r="D146" s="183" t="s">
        <v>347</v>
      </c>
      <c r="E146" s="183"/>
    </row>
    <row r="147" spans="1:5" x14ac:dyDescent="0.2">
      <c r="A147" s="92" t="str">
        <f t="shared" si="2"/>
        <v>CROCHET A NEIGE ERE NOIR</v>
      </c>
      <c r="B147" s="95" t="s">
        <v>363</v>
      </c>
      <c r="C147" s="95" t="s">
        <v>365</v>
      </c>
      <c r="D147" s="95" t="s">
        <v>383</v>
      </c>
      <c r="E147" s="95"/>
    </row>
    <row r="148" spans="1:5" x14ac:dyDescent="0.2">
      <c r="A148" s="92" t="str">
        <f t="shared" si="2"/>
        <v>CASSE NEIGE ERE PORTRAIT NOIR</v>
      </c>
      <c r="B148" s="95" t="s">
        <v>364</v>
      </c>
      <c r="C148" s="95" t="s">
        <v>366</v>
      </c>
      <c r="D148" s="95" t="s">
        <v>384</v>
      </c>
      <c r="E148" s="95"/>
    </row>
    <row r="149" spans="1:5" x14ac:dyDescent="0.2">
      <c r="A149" s="92" t="str">
        <f t="shared" si="2"/>
        <v>Avec abergements latéraux</v>
      </c>
      <c r="B149" s="95" t="s">
        <v>370</v>
      </c>
      <c r="C149" s="95" t="s">
        <v>367</v>
      </c>
      <c r="D149" s="95" t="s">
        <v>385</v>
      </c>
      <c r="E149" s="95"/>
    </row>
    <row r="150" spans="1:5" x14ac:dyDescent="0.2">
      <c r="A150" s="92" t="str">
        <f t="shared" si="2"/>
        <v>2.3 Pour ne pas avoir les abergements latéraux, tapez 0</v>
      </c>
      <c r="B150" s="95" t="s">
        <v>371</v>
      </c>
      <c r="C150" s="95" t="s">
        <v>400</v>
      </c>
      <c r="D150" s="95" t="s">
        <v>401</v>
      </c>
      <c r="E150" s="95"/>
    </row>
    <row r="151" spans="1:5" ht="38.25" x14ac:dyDescent="0.2">
      <c r="A151" s="92" t="str">
        <f t="shared" si="2"/>
        <v>Cela permet de sélectionner la bonne bride en fonction de la largeur de module (bride standard ou bride large)</v>
      </c>
      <c r="B151" s="92" t="s">
        <v>479</v>
      </c>
      <c r="C151" s="92" t="s">
        <v>480</v>
      </c>
      <c r="D151" s="92" t="s">
        <v>386</v>
      </c>
      <c r="E151" s="92"/>
    </row>
    <row r="152" spans="1:5" x14ac:dyDescent="0.2">
      <c r="A152" s="92" t="str">
        <f t="shared" si="2"/>
        <v xml:space="preserve">Indiquer le nombre de ventilateur d'extraction </v>
      </c>
      <c r="B152" s="95" t="s">
        <v>281</v>
      </c>
      <c r="C152" s="95" t="s">
        <v>375</v>
      </c>
      <c r="D152" s="95" t="s">
        <v>387</v>
      </c>
      <c r="E152" s="95"/>
    </row>
    <row r="153" spans="1:5" ht="89.25" x14ac:dyDescent="0.2">
      <c r="A153" s="92"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93" t="s">
        <v>497</v>
      </c>
      <c r="C153" s="94" t="s">
        <v>498</v>
      </c>
      <c r="D153" s="201" t="s">
        <v>499</v>
      </c>
      <c r="E153" s="92"/>
    </row>
    <row r="154" spans="1:5" ht="102" x14ac:dyDescent="0.2">
      <c r="A154" s="92"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92" t="s">
        <v>500</v>
      </c>
      <c r="C154" s="204" t="s">
        <v>501</v>
      </c>
      <c r="D154" s="201" t="s">
        <v>502</v>
      </c>
      <c r="E154" s="92"/>
    </row>
    <row r="155" spans="1:5" ht="51" x14ac:dyDescent="0.2">
      <c r="A155" s="92" t="str">
        <f t="shared" si="2"/>
        <v>2.6 Pour l'option opturateur de parclose, tapez 1 dans la cellule jaune: option à partir de 20 m de hauteur de champ PV dans le sens du rampant en complément des déflecteurs et parcloses imposés.</v>
      </c>
      <c r="B155" s="92" t="s">
        <v>380</v>
      </c>
      <c r="C155" s="92" t="s">
        <v>381</v>
      </c>
      <c r="D155" s="92" t="s">
        <v>396</v>
      </c>
      <c r="E155" s="92"/>
    </row>
    <row r="156" spans="1:5" x14ac:dyDescent="0.2">
      <c r="A156" s="92" t="str">
        <f t="shared" si="2"/>
        <v>Option déflecteur</v>
      </c>
      <c r="B156" s="95" t="s">
        <v>376</v>
      </c>
      <c r="C156" s="95" t="s">
        <v>379</v>
      </c>
      <c r="D156" s="95" t="s">
        <v>397</v>
      </c>
      <c r="E156" s="95"/>
    </row>
    <row r="157" spans="1:5" ht="25.5" x14ac:dyDescent="0.2">
      <c r="A157" s="92" t="str">
        <f t="shared" si="2"/>
        <v>Option 
parclose</v>
      </c>
      <c r="B157" s="92" t="s">
        <v>450</v>
      </c>
      <c r="C157" s="92" t="s">
        <v>451</v>
      </c>
      <c r="D157" s="92" t="s">
        <v>452</v>
      </c>
      <c r="E157" s="95"/>
    </row>
    <row r="158" spans="1:5" x14ac:dyDescent="0.2">
      <c r="A158" s="92" t="str">
        <f t="shared" si="2"/>
        <v>Option obturateur de parclose</v>
      </c>
      <c r="B158" s="95" t="s">
        <v>377</v>
      </c>
      <c r="C158" s="95" t="s">
        <v>378</v>
      </c>
      <c r="D158" s="95" t="s">
        <v>398</v>
      </c>
      <c r="E158" s="95"/>
    </row>
    <row r="159" spans="1:5" x14ac:dyDescent="0.2">
      <c r="A159" s="92" t="str">
        <f t="shared" si="2"/>
        <v>ABERG ALU G/D 1100 7022 L1/O1</v>
      </c>
      <c r="B159" s="95" t="s">
        <v>447</v>
      </c>
      <c r="C159" s="95" t="s">
        <v>477</v>
      </c>
      <c r="D159" s="95" t="s">
        <v>253</v>
      </c>
      <c r="E159" s="95"/>
    </row>
    <row r="160" spans="1:5" x14ac:dyDescent="0.2">
      <c r="A160" s="92" t="str">
        <f t="shared" si="2"/>
        <v>Choix abergement :</v>
      </c>
      <c r="B160" s="95" t="s">
        <v>448</v>
      </c>
      <c r="C160" s="143" t="s">
        <v>459</v>
      </c>
      <c r="D160" s="143" t="s">
        <v>253</v>
      </c>
      <c r="E160" s="95"/>
    </row>
    <row r="161" spans="1:5" x14ac:dyDescent="0.2">
      <c r="A161" s="92" t="str">
        <f t="shared" si="2"/>
        <v>1 Standard PP</v>
      </c>
      <c r="B161" s="95" t="s">
        <v>469</v>
      </c>
      <c r="C161" s="143" t="s">
        <v>470</v>
      </c>
      <c r="D161" s="143" t="s">
        <v>253</v>
      </c>
      <c r="E161" s="95"/>
    </row>
    <row r="162" spans="1:5" x14ac:dyDescent="0.2">
      <c r="A162" s="92" t="str">
        <f t="shared" si="2"/>
        <v>2 Alu RAL 7022 mur milieu</v>
      </c>
      <c r="B162" s="95" t="s">
        <v>467</v>
      </c>
      <c r="C162" s="143" t="s">
        <v>468</v>
      </c>
      <c r="D162" s="143" t="s">
        <v>253</v>
      </c>
      <c r="E162" s="95"/>
    </row>
    <row r="163" spans="1:5" x14ac:dyDescent="0.2">
      <c r="A163" s="92" t="str">
        <f t="shared" si="2"/>
        <v>4 Sans</v>
      </c>
      <c r="B163" s="95" t="s">
        <v>473</v>
      </c>
      <c r="C163" s="143" t="s">
        <v>474</v>
      </c>
      <c r="D163" s="143" t="s">
        <v>253</v>
      </c>
      <c r="E163" s="95"/>
    </row>
    <row r="164" spans="1:5" x14ac:dyDescent="0.2">
      <c r="A164" s="92" t="str">
        <f t="shared" si="2"/>
        <v>1.1 Sélectionner le choix des abergements.</v>
      </c>
      <c r="B164" s="95" t="s">
        <v>481</v>
      </c>
      <c r="C164" s="143" t="s">
        <v>482</v>
      </c>
      <c r="D164" s="95" t="s">
        <v>253</v>
      </c>
      <c r="E164" s="95"/>
    </row>
    <row r="165" spans="1:5" x14ac:dyDescent="0.2">
      <c r="A165" s="92" t="str">
        <f t="shared" si="2"/>
        <v>PARCLOSE LARGE L1 CROCHET NEIGE</v>
      </c>
      <c r="B165" s="95" t="s">
        <v>456</v>
      </c>
      <c r="C165" s="143" t="s">
        <v>460</v>
      </c>
      <c r="D165" s="143" t="s">
        <v>253</v>
      </c>
      <c r="E165" s="95"/>
    </row>
    <row r="166" spans="1:5" x14ac:dyDescent="0.2">
      <c r="A166" s="92" t="str">
        <f t="shared" si="2"/>
        <v>PARCLOSE LARGE L1 NOIR CROCHET NEIGE</v>
      </c>
      <c r="B166" s="95" t="s">
        <v>457</v>
      </c>
      <c r="C166" s="143" t="s">
        <v>461</v>
      </c>
      <c r="D166" s="143" t="s">
        <v>253</v>
      </c>
      <c r="E166" s="95"/>
    </row>
    <row r="167" spans="1:5" x14ac:dyDescent="0.2">
      <c r="A167" s="92" t="str">
        <f t="shared" si="2"/>
        <v>BOO KIT 1 BOOST’R + 12 ASPIRATIONS PV-T </v>
      </c>
      <c r="B167" s="95" t="s">
        <v>368</v>
      </c>
      <c r="C167" s="95" t="s">
        <v>368</v>
      </c>
      <c r="D167" s="95" t="s">
        <v>253</v>
      </c>
      <c r="E167" s="95"/>
    </row>
    <row r="168" spans="1:5" x14ac:dyDescent="0.2">
      <c r="A168" s="92" t="str">
        <f t="shared" si="2"/>
        <v>BOO KIT 2 BOOST’R + 12 ASPIRATIONS PV-T </v>
      </c>
      <c r="B168" s="95" t="s">
        <v>369</v>
      </c>
      <c r="C168" s="95" t="s">
        <v>369</v>
      </c>
      <c r="D168" s="95" t="s">
        <v>253</v>
      </c>
      <c r="E168" s="95"/>
    </row>
    <row r="169" spans="1:5" x14ac:dyDescent="0.2">
      <c r="A169" s="92" t="str">
        <f t="shared" si="2"/>
        <v>BOO KIT 1 BOOST’R + 2 ASPIRATIONS PV-T </v>
      </c>
      <c r="B169" s="95" t="s">
        <v>446</v>
      </c>
      <c r="C169" s="95" t="s">
        <v>446</v>
      </c>
      <c r="D169" s="95" t="s">
        <v>253</v>
      </c>
      <c r="E169" s="95"/>
    </row>
    <row r="170" spans="1:5" x14ac:dyDescent="0.2">
      <c r="A170" s="92" t="str">
        <f t="shared" ref="A170:A171" si="3">INDEX(B170:D170,$C$2)</f>
        <v>3 Alu RAL 7022 plat</v>
      </c>
      <c r="B170" s="95" t="s">
        <v>471</v>
      </c>
      <c r="C170" s="95" t="s">
        <v>472</v>
      </c>
      <c r="D170" s="95" t="s">
        <v>253</v>
      </c>
      <c r="E170" s="95"/>
    </row>
    <row r="171" spans="1:5" x14ac:dyDescent="0.2">
      <c r="A171" s="92" t="str">
        <f t="shared" si="3"/>
        <v>ABERG SIMPLE ALU G/D 1100 7022 L1/O1</v>
      </c>
      <c r="B171" s="95" t="s">
        <v>476</v>
      </c>
      <c r="C171" s="95" t="s">
        <v>478</v>
      </c>
      <c r="D171" s="95" t="s">
        <v>253</v>
      </c>
      <c r="E171" s="95"/>
    </row>
    <row r="172" spans="1:5" ht="25.5" x14ac:dyDescent="0.2">
      <c r="A172" s="92" t="str">
        <f t="shared" si="2"/>
        <v>1.3 Pour le système BOOST'R indiquez le nombre de ventilateurs d'extraction dans la cellule jaune.</v>
      </c>
      <c r="B172" s="212" t="s">
        <v>486</v>
      </c>
      <c r="C172" s="212" t="s">
        <v>487</v>
      </c>
      <c r="D172" s="95" t="s">
        <v>253</v>
      </c>
      <c r="E172" s="95"/>
    </row>
    <row r="173" spans="1:5" s="215" customFormat="1" ht="51" x14ac:dyDescent="0.25">
      <c r="A173" s="214" t="str">
        <f t="shared" si="2"/>
        <v>ATTENTION: si achat des kits BOOST'R préparés (BOOKIT01V01, BOOKIT02V01, BOOKIT03V01) ne pas dessiner les pièces BOOST'R dans les zones de champ (sinon décompte de pièces en double).</v>
      </c>
      <c r="B173" s="214" t="s">
        <v>503</v>
      </c>
      <c r="C173" s="214" t="s">
        <v>504</v>
      </c>
      <c r="D173" s="214" t="s">
        <v>253</v>
      </c>
      <c r="E173" s="214"/>
    </row>
    <row r="174" spans="1:5" ht="375" x14ac:dyDescent="0.25">
      <c r="A174" s="217" t="str">
        <f t="shared" si="2"/>
        <v xml:space="preserve">Le CADRE 1685x1001 portrait L-1 Evolution (Ref : P001LV41N01) 
est remplacé par 
le nouveau CADRE 1705x1001 Portrait L-1 Evolution (ref : P001LV42N01).
Ce nouveau cadre a été adapté pour étendre la compatibilité de notre système EASY ROOF EVOLUTION avec des modules plus grands 
(longueur module : 1638 à 1705 mm / largeur 982 à 1001 mm / épaisseur 30 à 50 mm).
Il est possible de mixer les anciens cadres P001LV41N01 et les nouveaux cadres P001LV42N01 sur une même installation. 
Veuillez noter que ce nouveau cadre n’est pas compatible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v>
      </c>
      <c r="B174" s="216" t="s">
        <v>522</v>
      </c>
      <c r="C174" s="218" t="s">
        <v>523</v>
      </c>
      <c r="D174" s="95" t="s">
        <v>253</v>
      </c>
      <c r="E174" s="95"/>
    </row>
    <row r="175" spans="1:5" ht="30" x14ac:dyDescent="0.25">
      <c r="A175" s="220" t="str">
        <f t="shared" si="2"/>
        <v xml:space="preserve">1.2 Indiquez la position de chaque module dans le champ PV (du champ 1 au champ 9) en tapant "1" </v>
      </c>
      <c r="B175" s="221" t="s">
        <v>526</v>
      </c>
      <c r="C175" s="95" t="s">
        <v>525</v>
      </c>
      <c r="D175" s="95" t="s">
        <v>253</v>
      </c>
      <c r="E175" s="95"/>
    </row>
    <row r="176" spans="1:5" x14ac:dyDescent="0.2">
      <c r="A176" s="92" t="str">
        <f t="shared" si="2"/>
        <v>Lib22 français</v>
      </c>
      <c r="B176" s="95" t="s">
        <v>101</v>
      </c>
      <c r="C176" s="95" t="s">
        <v>102</v>
      </c>
      <c r="D176" s="95" t="s">
        <v>253</v>
      </c>
      <c r="E176" s="95"/>
    </row>
    <row r="177" spans="1:5" x14ac:dyDescent="0.2">
      <c r="A177" s="92" t="str">
        <f t="shared" si="2"/>
        <v>Lib22 français</v>
      </c>
      <c r="B177" s="95" t="s">
        <v>101</v>
      </c>
      <c r="C177" s="95" t="s">
        <v>102</v>
      </c>
      <c r="D177" s="95" t="s">
        <v>253</v>
      </c>
      <c r="E177" s="95"/>
    </row>
    <row r="178" spans="1:5" x14ac:dyDescent="0.2">
      <c r="A178" s="92" t="str">
        <f t="shared" si="2"/>
        <v>Lib22 français</v>
      </c>
      <c r="B178" s="95" t="s">
        <v>101</v>
      </c>
      <c r="C178" s="95" t="s">
        <v>102</v>
      </c>
      <c r="D178" s="95" t="s">
        <v>253</v>
      </c>
      <c r="E178" s="95"/>
    </row>
    <row r="179" spans="1:5" x14ac:dyDescent="0.2">
      <c r="A179" s="92" t="str">
        <f t="shared" si="2"/>
        <v>Lib22 français</v>
      </c>
      <c r="B179" s="95" t="s">
        <v>101</v>
      </c>
      <c r="C179" s="95" t="s">
        <v>102</v>
      </c>
      <c r="D179" s="95" t="s">
        <v>253</v>
      </c>
      <c r="E179" s="95"/>
    </row>
    <row r="180" spans="1:5" x14ac:dyDescent="0.2">
      <c r="A180" s="92" t="str">
        <f t="shared" si="2"/>
        <v>Lib22 français</v>
      </c>
      <c r="B180" s="95" t="s">
        <v>101</v>
      </c>
      <c r="C180" s="95" t="s">
        <v>102</v>
      </c>
      <c r="D180" s="95" t="s">
        <v>253</v>
      </c>
      <c r="E180" s="95"/>
    </row>
    <row r="181" spans="1:5" x14ac:dyDescent="0.2">
      <c r="A181" s="92" t="str">
        <f t="shared" si="2"/>
        <v>Lib22 français</v>
      </c>
      <c r="B181" s="95" t="s">
        <v>101</v>
      </c>
      <c r="C181" s="95" t="s">
        <v>102</v>
      </c>
      <c r="D181" s="95" t="s">
        <v>253</v>
      </c>
      <c r="E181" s="95"/>
    </row>
    <row r="182" spans="1:5" x14ac:dyDescent="0.2">
      <c r="A182" s="92" t="str">
        <f t="shared" si="2"/>
        <v>Lib22 français</v>
      </c>
      <c r="B182" s="95" t="s">
        <v>101</v>
      </c>
      <c r="C182" s="95" t="s">
        <v>102</v>
      </c>
      <c r="D182" s="95" t="s">
        <v>253</v>
      </c>
      <c r="E182" s="95"/>
    </row>
    <row r="183" spans="1:5" x14ac:dyDescent="0.2">
      <c r="A183" s="92" t="str">
        <f t="shared" si="2"/>
        <v>Lib22 français</v>
      </c>
      <c r="B183" s="95" t="s">
        <v>101</v>
      </c>
      <c r="C183" s="95" t="s">
        <v>102</v>
      </c>
      <c r="D183" s="95" t="s">
        <v>253</v>
      </c>
      <c r="E183" s="95"/>
    </row>
    <row r="184" spans="1:5" x14ac:dyDescent="0.2">
      <c r="A184" s="92" t="str">
        <f t="shared" si="2"/>
        <v>Lib22 français</v>
      </c>
      <c r="B184" s="95" t="s">
        <v>101</v>
      </c>
      <c r="C184" s="95" t="s">
        <v>102</v>
      </c>
      <c r="D184" s="95" t="s">
        <v>253</v>
      </c>
      <c r="E184" s="95"/>
    </row>
    <row r="185" spans="1:5" x14ac:dyDescent="0.2">
      <c r="A185" s="92" t="str">
        <f t="shared" si="2"/>
        <v>Lib22 français</v>
      </c>
      <c r="B185" s="95" t="s">
        <v>101</v>
      </c>
      <c r="C185" s="95" t="s">
        <v>102</v>
      </c>
      <c r="D185" s="95" t="s">
        <v>253</v>
      </c>
      <c r="E185" s="95"/>
    </row>
    <row r="186" spans="1:5" x14ac:dyDescent="0.2">
      <c r="A186" s="92" t="str">
        <f t="shared" si="2"/>
        <v>Lib22 français</v>
      </c>
      <c r="B186" s="95" t="s">
        <v>101</v>
      </c>
      <c r="C186" s="95" t="s">
        <v>102</v>
      </c>
      <c r="D186" s="95" t="s">
        <v>253</v>
      </c>
      <c r="E186" s="95"/>
    </row>
    <row r="187" spans="1:5" x14ac:dyDescent="0.2">
      <c r="A187" s="92" t="str">
        <f t="shared" si="2"/>
        <v>Lib22 français</v>
      </c>
      <c r="B187" s="95" t="s">
        <v>101</v>
      </c>
      <c r="C187" s="95" t="s">
        <v>102</v>
      </c>
      <c r="D187" s="95" t="s">
        <v>253</v>
      </c>
      <c r="E187" s="95"/>
    </row>
    <row r="188" spans="1:5" x14ac:dyDescent="0.2">
      <c r="A188" s="92" t="str">
        <f t="shared" si="2"/>
        <v>Lib22 français</v>
      </c>
      <c r="B188" s="95" t="s">
        <v>101</v>
      </c>
      <c r="C188" s="95" t="s">
        <v>102</v>
      </c>
      <c r="D188" s="95" t="s">
        <v>253</v>
      </c>
      <c r="E188" s="95"/>
    </row>
    <row r="189" spans="1:5" x14ac:dyDescent="0.2">
      <c r="A189" s="92" t="str">
        <f t="shared" si="2"/>
        <v>Lib22 français</v>
      </c>
      <c r="B189" s="95" t="s">
        <v>101</v>
      </c>
      <c r="C189" s="95" t="s">
        <v>102</v>
      </c>
      <c r="D189" s="95" t="s">
        <v>253</v>
      </c>
      <c r="E189" s="95"/>
    </row>
    <row r="190" spans="1:5" x14ac:dyDescent="0.2">
      <c r="A190" s="92" t="str">
        <f t="shared" si="2"/>
        <v>Lib22 français</v>
      </c>
      <c r="B190" s="95" t="s">
        <v>101</v>
      </c>
      <c r="C190" s="95" t="s">
        <v>102</v>
      </c>
      <c r="D190" s="95" t="s">
        <v>253</v>
      </c>
      <c r="E190" s="95"/>
    </row>
    <row r="191" spans="1:5" x14ac:dyDescent="0.2">
      <c r="A191" s="92" t="str">
        <f t="shared" si="2"/>
        <v>Lib22 français</v>
      </c>
      <c r="B191" s="95" t="s">
        <v>101</v>
      </c>
      <c r="C191" s="95" t="s">
        <v>102</v>
      </c>
      <c r="D191" s="95" t="s">
        <v>253</v>
      </c>
      <c r="E191" s="95"/>
    </row>
    <row r="192" spans="1:5" x14ac:dyDescent="0.2">
      <c r="A192" s="92" t="str">
        <f t="shared" si="2"/>
        <v>Lib22 français</v>
      </c>
      <c r="B192" s="95" t="s">
        <v>101</v>
      </c>
      <c r="C192" s="95" t="s">
        <v>102</v>
      </c>
      <c r="D192" s="95" t="s">
        <v>253</v>
      </c>
      <c r="E192" s="95"/>
    </row>
    <row r="193" spans="1:5" x14ac:dyDescent="0.2">
      <c r="A193" s="92" t="str">
        <f t="shared" si="2"/>
        <v>Lib22 français</v>
      </c>
      <c r="B193" s="95" t="s">
        <v>101</v>
      </c>
      <c r="C193" s="95" t="s">
        <v>102</v>
      </c>
      <c r="D193" s="95" t="s">
        <v>253</v>
      </c>
      <c r="E193" s="95"/>
    </row>
    <row r="194" spans="1:5" x14ac:dyDescent="0.2">
      <c r="A194" s="92" t="str">
        <f t="shared" si="2"/>
        <v>Lib22 français</v>
      </c>
      <c r="B194" s="95" t="s">
        <v>101</v>
      </c>
      <c r="C194" s="95" t="s">
        <v>102</v>
      </c>
      <c r="D194" s="95" t="s">
        <v>253</v>
      </c>
      <c r="E194" s="95"/>
    </row>
    <row r="195" spans="1:5" x14ac:dyDescent="0.2">
      <c r="A195" s="92" t="str">
        <f t="shared" si="2"/>
        <v>Lib22 français</v>
      </c>
      <c r="B195" s="95" t="s">
        <v>101</v>
      </c>
      <c r="C195" s="95" t="s">
        <v>102</v>
      </c>
      <c r="D195" s="95" t="s">
        <v>253</v>
      </c>
      <c r="E195" s="95"/>
    </row>
    <row r="196" spans="1:5" x14ac:dyDescent="0.2">
      <c r="A196" s="92" t="str">
        <f t="shared" si="2"/>
        <v>Lib22 français</v>
      </c>
      <c r="B196" s="95" t="s">
        <v>101</v>
      </c>
      <c r="C196" s="95" t="s">
        <v>102</v>
      </c>
      <c r="D196" s="95" t="s">
        <v>253</v>
      </c>
      <c r="E196" s="95"/>
    </row>
    <row r="197" spans="1:5" x14ac:dyDescent="0.2">
      <c r="A197" s="92" t="str">
        <f t="shared" si="2"/>
        <v>Lib22 français</v>
      </c>
      <c r="B197" s="95" t="s">
        <v>101</v>
      </c>
      <c r="C197" s="95" t="s">
        <v>102</v>
      </c>
      <c r="D197" s="95" t="s">
        <v>253</v>
      </c>
      <c r="E197" s="95"/>
    </row>
    <row r="198" spans="1:5" x14ac:dyDescent="0.2">
      <c r="A198" s="92" t="str">
        <f t="shared" si="2"/>
        <v>Lib22 français</v>
      </c>
      <c r="B198" s="95" t="s">
        <v>101</v>
      </c>
      <c r="C198" s="95" t="s">
        <v>102</v>
      </c>
      <c r="D198" s="95" t="s">
        <v>253</v>
      </c>
      <c r="E198" s="95"/>
    </row>
    <row r="199" spans="1:5" x14ac:dyDescent="0.2">
      <c r="A199" s="92" t="str">
        <f t="shared" si="2"/>
        <v>Lib22 français</v>
      </c>
      <c r="B199" s="95" t="s">
        <v>101</v>
      </c>
      <c r="C199" s="95" t="s">
        <v>102</v>
      </c>
      <c r="D199" s="95" t="s">
        <v>253</v>
      </c>
      <c r="E199" s="95"/>
    </row>
    <row r="200" spans="1:5" x14ac:dyDescent="0.2">
      <c r="A200" s="92" t="str">
        <f t="shared" si="2"/>
        <v>Lib22 français</v>
      </c>
      <c r="B200" s="95" t="s">
        <v>101</v>
      </c>
      <c r="C200" s="95" t="s">
        <v>102</v>
      </c>
      <c r="D200" s="95" t="s">
        <v>253</v>
      </c>
      <c r="E200" s="95"/>
    </row>
    <row r="201" spans="1:5" x14ac:dyDescent="0.2">
      <c r="A201" s="92" t="str">
        <f>INDEX(B201:D201,$C$2)</f>
        <v>Lib22 français</v>
      </c>
      <c r="B201" s="95" t="s">
        <v>101</v>
      </c>
      <c r="C201" s="95" t="s">
        <v>102</v>
      </c>
      <c r="D201" s="95" t="s">
        <v>253</v>
      </c>
      <c r="E201" s="95"/>
    </row>
    <row r="202" spans="1:5" x14ac:dyDescent="0.2">
      <c r="A202" s="92" t="str">
        <f>INDEX(B202:D202,$C$2)</f>
        <v>Lib22 français</v>
      </c>
      <c r="B202" s="95" t="s">
        <v>101</v>
      </c>
      <c r="C202" s="95" t="s">
        <v>102</v>
      </c>
      <c r="D202" s="95" t="s">
        <v>253</v>
      </c>
      <c r="E202" s="95"/>
    </row>
    <row r="203" spans="1:5" x14ac:dyDescent="0.2">
      <c r="A203" s="92" t="str">
        <f>INDEX(B203:D203,$C$2)</f>
        <v>Lib22 français</v>
      </c>
      <c r="B203" s="95" t="s">
        <v>101</v>
      </c>
      <c r="C203" s="95" t="s">
        <v>102</v>
      </c>
      <c r="D203" s="95" t="s">
        <v>253</v>
      </c>
      <c r="E203" s="95"/>
    </row>
  </sheetData>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
  <sheetViews>
    <sheetView workbookViewId="0">
      <selection activeCell="B5" sqref="B5"/>
    </sheetView>
  </sheetViews>
  <sheetFormatPr baseColWidth="10" defaultRowHeight="15" x14ac:dyDescent="0.25"/>
  <sheetData>
    <row r="1" spans="2:2" x14ac:dyDescent="0.25">
      <c r="B1" t="str">
        <f>traduction!A161</f>
        <v>1 Standard PP</v>
      </c>
    </row>
    <row r="2" spans="2:2" x14ac:dyDescent="0.25">
      <c r="B2" t="str">
        <f>traduction!A162</f>
        <v>2 Alu RAL 7022 mur milieu</v>
      </c>
    </row>
    <row r="3" spans="2:2" x14ac:dyDescent="0.25">
      <c r="B3" t="str">
        <f>traduction!A170</f>
        <v>3 Alu RAL 7022 plat</v>
      </c>
    </row>
    <row r="4" spans="2:2" x14ac:dyDescent="0.25">
      <c r="B4" t="str">
        <f>traduction!A163</f>
        <v>4 Sans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DF56"/>
  <sheetViews>
    <sheetView topLeftCell="A11" zoomScale="60" zoomScaleNormal="60" workbookViewId="0">
      <selection activeCell="AT11" sqref="AT11"/>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8" ht="21" customHeight="1" thickBot="1" x14ac:dyDescent="0.3">
      <c r="A3" s="11"/>
      <c r="B3" s="61"/>
      <c r="C3" s="61"/>
      <c r="D3" s="61"/>
      <c r="E3" s="61"/>
      <c r="F3" s="61"/>
      <c r="G3" s="61"/>
      <c r="H3" s="61"/>
      <c r="I3" s="61"/>
      <c r="J3" s="61"/>
      <c r="K3" s="61"/>
      <c r="L3" s="61"/>
      <c r="M3" s="61"/>
      <c r="N3" s="61"/>
      <c r="O3" s="61"/>
      <c r="P3" s="194"/>
      <c r="Q3" s="61"/>
      <c r="S3" s="61"/>
      <c r="T3" s="194"/>
      <c r="U3" s="61"/>
      <c r="V3" s="61"/>
      <c r="W3" s="61"/>
      <c r="X3" s="61"/>
      <c r="Y3" s="61"/>
      <c r="Z3" s="61"/>
      <c r="AA3" s="61"/>
      <c r="AB3" s="61"/>
      <c r="AC3" s="61"/>
      <c r="AD3" s="61"/>
      <c r="AE3" s="61"/>
      <c r="AF3" s="61"/>
      <c r="AG3" s="61"/>
      <c r="AH3" s="61"/>
      <c r="AI3" s="61"/>
      <c r="AJ3" s="61"/>
      <c r="AK3" s="194"/>
      <c r="AL3" s="61"/>
      <c r="AM3" s="61"/>
      <c r="AN3" s="61"/>
      <c r="AO3" s="61"/>
      <c r="AP3" s="61"/>
      <c r="AQ3" s="61"/>
      <c r="AR3" s="61"/>
      <c r="AS3" s="61"/>
      <c r="AT3" s="61"/>
      <c r="AU3" s="61"/>
      <c r="AV3" s="61"/>
      <c r="AW3" s="61"/>
      <c r="AX3" s="61"/>
      <c r="AY3" s="61"/>
      <c r="AZ3" s="61"/>
      <c r="BA3" s="61"/>
      <c r="BB3" s="194"/>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f>IF('Création champs PV'!J6=1,1,IF(OR('Création champs PV'!J6="V1",'Création champs PV'!J6="V2"),"V",IF('Création champs PV'!J6="B1","B",IF('Création champs PV'!J6="B2","B",IF('Création champs PV'!J6="1a","1a","")))))</f>
        <v>1</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f>IF('Création champs PV'!Y6=1,1,IF(OR('Création champs PV'!Y6="V1",'Création champs PV'!Y6="V2"),"V",IF('Création champs PV'!Y6="B1","B",IF('Création champs PV'!Y6="B2","B",IF('Création champs PV'!Y6="1a","1a","")))))</f>
        <v>1</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f>IF('Création champs PV'!Y7=1,1,IF(OR('Création champs PV'!Y7="V1",'Création champs PV'!Y7="V2"),"V",IF('Création champs PV'!Y7="B1","B",IF('Création champs PV'!Y7="B2","B",IF('Création champs PV'!Y7="1a","1a","")))))</f>
        <v>1</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f>IF('Création champs PV'!AL9=1,1,IF(OR('Création champs PV'!AL9="V1",'Création champs PV'!AL9="V2"),"V",IF('Création champs PV'!AL9="B1","B",IF('Création champs PV'!AL9="B2","B",IF('Création champs PV'!AL9="1a","1a","")))))</f>
        <v>1</v>
      </c>
      <c r="AM9" s="27">
        <f>IF('Création champs PV'!AM9=1,1,IF(OR('Création champs PV'!AM9="V1",'Création champs PV'!AM9="V2"),"V",IF('Création champs PV'!AM9="B1","B",IF('Création champs PV'!AM9="B2","B",IF('Création champs PV'!AM9="1a","1a","")))))</f>
        <v>1</v>
      </c>
      <c r="AN9" s="27">
        <f>IF('Création champs PV'!AN9=1,1,IF(OR('Création champs PV'!AN9="V1",'Création champs PV'!AN9="V2"),"V",IF('Création champs PV'!AN9="B1","B",IF('Création champs PV'!AN9="B2","B",IF('Création champs PV'!AN9="1a","1a","")))))</f>
        <v>1</v>
      </c>
      <c r="AO9" s="27">
        <f>IF('Création champs PV'!AO9=1,1,IF(OR('Création champs PV'!AO9="V1",'Création champs PV'!AO9="V2"),"V",IF('Création champs PV'!AO9="B1","B",IF('Création champs PV'!AO9="B2","B",IF('Création champs PV'!AO9="1a","1a","")))))</f>
        <v>1</v>
      </c>
      <c r="AP9" s="27">
        <f>IF('Création champs PV'!AP9=1,1,IF(OR('Création champs PV'!AP9="V1",'Création champs PV'!AP9="V2"),"V",IF('Création champs PV'!AP9="B1","B",IF('Création champs PV'!AP9="B2","B",IF('Création champs PV'!AP9="1a","1a","")))))</f>
        <v>1</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f>IF('Création champs PV'!BC9=1,1,IF(OR('Création champs PV'!BC9="V1",'Création champs PV'!BC9="V2"),"V",IF('Création champs PV'!BC9="B1","B",IF('Création champs PV'!BC9="B2","B",IF('Création champs PV'!BC9="1a","1a","")))))</f>
        <v>1</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B16" s="61"/>
      <c r="C16" s="61"/>
      <c r="D16" s="61"/>
      <c r="E16" s="61"/>
      <c r="F16" s="61"/>
      <c r="G16" s="61"/>
      <c r="H16" s="61"/>
      <c r="I16" s="61"/>
      <c r="J16" s="61"/>
      <c r="K16" s="61"/>
      <c r="L16" s="61"/>
      <c r="M16" s="61"/>
      <c r="N16" s="61"/>
      <c r="O16" s="61"/>
      <c r="P16" s="194"/>
      <c r="Q16" s="61"/>
      <c r="S16" s="61"/>
      <c r="T16" s="194"/>
      <c r="U16" s="61"/>
      <c r="V16" s="61"/>
      <c r="W16" s="61"/>
      <c r="X16" s="61"/>
      <c r="Y16" s="61"/>
      <c r="Z16" s="61"/>
      <c r="AA16" s="61"/>
      <c r="AB16" s="61"/>
      <c r="AC16" s="61"/>
      <c r="AD16" s="61"/>
      <c r="AE16" s="61"/>
      <c r="AF16" s="61"/>
      <c r="AG16" s="61"/>
      <c r="AH16" s="61"/>
      <c r="AI16" s="61"/>
      <c r="AJ16" s="61"/>
      <c r="AK16" s="194"/>
      <c r="AL16" s="61"/>
      <c r="AM16" s="61"/>
      <c r="AN16" s="61"/>
      <c r="AO16" s="61"/>
      <c r="AP16" s="61"/>
      <c r="AQ16" s="61"/>
      <c r="AR16" s="61"/>
      <c r="AS16" s="61"/>
      <c r="AT16" s="61"/>
      <c r="AU16" s="61"/>
      <c r="AV16" s="61"/>
      <c r="AW16" s="61"/>
      <c r="AX16" s="61"/>
      <c r="AY16" s="61"/>
      <c r="AZ16" s="61"/>
      <c r="BA16" s="61"/>
      <c r="BB16" s="194"/>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f>IF('Création champs PV'!BE20=1,1,IF(OR('Création champs PV'!BE20="V1",'Création champs PV'!BE20="V2"),"V",IF('Création champs PV'!BE20="B1","B",IF('Création champs PV'!BE20="B2","B",IF('Création champs PV'!BE20="1a","1a","")))))</f>
        <v>1</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300" t="s">
        <v>36</v>
      </c>
      <c r="C28" s="300"/>
      <c r="D28" s="300"/>
      <c r="E28" s="300"/>
      <c r="F28" s="300"/>
      <c r="G28" s="300"/>
      <c r="H28" s="300"/>
      <c r="I28" s="300"/>
      <c r="J28" s="300"/>
      <c r="K28" s="300"/>
      <c r="L28" s="300"/>
      <c r="M28" s="300"/>
      <c r="N28" s="300"/>
      <c r="O28" s="300"/>
      <c r="P28" s="300"/>
      <c r="Q28" s="300"/>
    </row>
    <row r="29" spans="2:109" ht="21" customHeight="1" thickBot="1" x14ac:dyDescent="0.3">
      <c r="B29" s="194"/>
      <c r="C29" s="194"/>
      <c r="D29" s="194"/>
      <c r="E29" s="194"/>
      <c r="F29" s="194"/>
      <c r="G29" s="194"/>
      <c r="H29" s="194"/>
      <c r="I29" s="194"/>
      <c r="J29" s="194"/>
      <c r="K29" s="194"/>
      <c r="L29" s="194"/>
      <c r="M29" s="194"/>
      <c r="N29" s="194"/>
      <c r="O29" s="194"/>
      <c r="P29" s="194"/>
      <c r="Q29" s="194"/>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IF('Création champs PV'!C31=1,1,IF(OR('Création champs PV'!C31="V1",'Création champs PV'!C31="V2"),"V",IF('Création champs PV'!C31="B1","B",IF('Création champs PV'!C31="B2","B",IF('Création champs PV'!C31="1a","1a","")))))</f>
        <v/>
      </c>
      <c r="D31" s="24" t="str">
        <f>IF('Création champs PV'!D31=1,1,IF(OR('Création champs PV'!D31="V1",'Création champs PV'!D31="V2"),"V",IF('Création champs PV'!D31="B1","B",IF('Création champs PV'!D31="B2","B",IF('Création champs PV'!D31="1a","1a","")))))</f>
        <v/>
      </c>
      <c r="E31" s="24" t="str">
        <f>IF('Création champs PV'!E31=1,1,IF(OR('Création champs PV'!E31="V1",'Création champs PV'!E31="V2"),"V",IF('Création champs PV'!E31="B1","B",IF('Création champs PV'!E31="B2","B",IF('Création champs PV'!E31="1a","1a","")))))</f>
        <v/>
      </c>
      <c r="F31" s="24" t="str">
        <f>IF('Création champs PV'!F31=1,1,IF(OR('Création champs PV'!F31="V1",'Création champs PV'!F31="V2"),"V",IF('Création champs PV'!F31="B1","B",IF('Création champs PV'!F31="B2","B",IF('Création champs PV'!F31="1a","1a","")))))</f>
        <v/>
      </c>
      <c r="G31" s="24" t="str">
        <f>IF('Création champs PV'!G31=1,1,IF(OR('Création champs PV'!G31="V1",'Création champs PV'!G31="V2"),"V",IF('Création champs PV'!G31="B1","B",IF('Création champs PV'!G31="B2","B",IF('Création champs PV'!G31="1a","1a","")))))</f>
        <v/>
      </c>
      <c r="H31" s="24" t="str">
        <f>IF('Création champs PV'!H31=1,1,IF(OR('Création champs PV'!H31="V1",'Création champs PV'!H31="V2"),"V",IF('Création champs PV'!H31="B1","B",IF('Création champs PV'!H31="B2","B",IF('Création champs PV'!H31="1a","1a","")))))</f>
        <v/>
      </c>
      <c r="I31" s="24" t="str">
        <f>IF('Création champs PV'!I31=1,1,IF(OR('Création champs PV'!I31="V1",'Création champs PV'!I31="V2"),"V",IF('Création champs PV'!I31="B1","B",IF('Création champs PV'!I31="B2","B",IF('Création champs PV'!I31="1a","1a","")))))</f>
        <v/>
      </c>
      <c r="J31" s="24" t="str">
        <f>IF('Création champs PV'!J31=1,1,IF(OR('Création champs PV'!J31="V1",'Création champs PV'!J31="V2"),"V",IF('Création champs PV'!J31="B1","B",IF('Création champs PV'!J31="B2","B",IF('Création champs PV'!J31="1a","1a","")))))</f>
        <v/>
      </c>
      <c r="K31" s="24" t="str">
        <f>IF('Création champs PV'!K31=1,1,IF(OR('Création champs PV'!K31="V1",'Création champs PV'!K31="V2"),"V",IF('Création champs PV'!K31="B1","B",IF('Création champs PV'!K31="B2","B",IF('Création champs PV'!K31="1a","1a","")))))</f>
        <v/>
      </c>
      <c r="L31" s="24" t="str">
        <f>IF('Création champs PV'!L31=1,1,IF(OR('Création champs PV'!L31="V1",'Création champs PV'!L31="V2"),"V",IF('Création champs PV'!L31="B1","B",IF('Création champs PV'!L31="B2","B",IF('Création champs PV'!L31="1a","1a","")))))</f>
        <v/>
      </c>
      <c r="M31" s="24" t="str">
        <f>IF('Création champs PV'!M31=1,1,IF(OR('Création champs PV'!M31="V1",'Création champs PV'!M31="V2"),"V",IF('Création champs PV'!M31="B1","B",IF('Création champs PV'!M31="B2","B",IF('Création champs PV'!M31="1a","1a","")))))</f>
        <v/>
      </c>
      <c r="N31" s="24" t="str">
        <f>IF('Création champs PV'!N31=1,1,IF(OR('Création champs PV'!N31="V1",'Création champs PV'!N31="V2"),"V",IF('Création champs PV'!N31="B1","B",IF('Création champs PV'!N31="B2","B",IF('Création champs PV'!N31="1a","1a","")))))</f>
        <v/>
      </c>
      <c r="O31" s="24" t="str">
        <f>IF('Création champs PV'!O31=1,1,IF(OR('Création champs PV'!O31="V1",'Création champs PV'!O31="V2"),"V",IF('Création champs PV'!O31="B1","B",IF('Création champs PV'!O31="B2","B",IF('Création champs PV'!O31="1a","1a","")))))</f>
        <v/>
      </c>
      <c r="P31" s="24" t="str">
        <f>IF('Création champs PV'!P31=1,1,IF(OR('Création champs PV'!P31="V1",'Création champs PV'!P31="V2"),"V",IF('Création champs PV'!P31="B1","B",IF('Création champs PV'!P31="B2","B",IF('Création champs PV'!P31="1a","1a","")))))</f>
        <v/>
      </c>
      <c r="Q31" s="24" t="str">
        <f>IF('Création champs PV'!Q31=1,1,IF(OR('Création champs PV'!Q31="V1",'Création champs PV'!Q31="V2"),"V",IF('Création champs PV'!Q31="B1","B",IF('Création champs PV'!Q31="B2","B",IF('Création champs PV'!Q31="1a","1a","")))))</f>
        <v/>
      </c>
      <c r="R31" s="24" t="str">
        <f>IF('Création champs PV'!R31=1,1,IF(OR('Création champs PV'!R31="V1",'Création champs PV'!R31="V2"),"V",IF('Création champs PV'!R31="B1","B",IF('Création champs PV'!R31="B2","B",IF('Création champs PV'!R31="1a","1a","")))))</f>
        <v/>
      </c>
      <c r="S31" s="24" t="str">
        <f>IF('Création champs PV'!S31=1,1,IF(OR('Création champs PV'!S31="V1",'Création champs PV'!S31="V2"),"V",IF('Création champs PV'!S31="B1","B",IF('Création champs PV'!S31="B2","B",IF('Création champs PV'!S31="1a","1a","")))))</f>
        <v/>
      </c>
      <c r="T31" s="24" t="str">
        <f>IF('Création champs PV'!T31=1,1,IF(OR('Création champs PV'!T31="V1",'Création champs PV'!T31="V2"),"V",IF('Création champs PV'!T31="B1","B",IF('Création champs PV'!T31="B2","B",IF('Création champs PV'!T31="1a","1a","")))))</f>
        <v/>
      </c>
      <c r="U31" s="24" t="str">
        <f>IF('Création champs PV'!U31=1,1,IF(OR('Création champs PV'!U31="V1",'Création champs PV'!U31="V2"),"V",IF('Création champs PV'!U31="B1","B",IF('Création champs PV'!U31="B2","B",IF('Création champs PV'!U31="1a","1a","")))))</f>
        <v/>
      </c>
      <c r="V31" s="24" t="str">
        <f>IF('Création champs PV'!V31=1,1,IF(OR('Création champs PV'!V31="V1",'Création champs PV'!V31="V2"),"V",IF('Création champs PV'!V31="B1","B",IF('Création champs PV'!V31="B2","B",IF('Création champs PV'!V31="1a","1a","")))))</f>
        <v/>
      </c>
      <c r="W31" s="24" t="str">
        <f>IF('Création champs PV'!W31=1,1,IF(OR('Création champs PV'!W31="V1",'Création champs PV'!W31="V2"),"V",IF('Création champs PV'!W31="B1","B",IF('Création champs PV'!W31="B2","B",IF('Création champs PV'!W31="1a","1a","")))))</f>
        <v/>
      </c>
      <c r="X31" s="24" t="str">
        <f>IF('Création champs PV'!X31=1,1,IF(OR('Création champs PV'!X31="V1",'Création champs PV'!X31="V2"),"V",IF('Création champs PV'!X31="B1","B",IF('Création champs PV'!X31="B2","B",IF('Création champs PV'!X31="1a","1a","")))))</f>
        <v/>
      </c>
      <c r="Y31" s="24" t="str">
        <f>IF('Création champs PV'!Y31=1,1,IF(OR('Création champs PV'!Y31="V1",'Création champs PV'!Y31="V2"),"V",IF('Création champs PV'!Y31="B1","B",IF('Création champs PV'!Y31="B2","B",IF('Création champs PV'!Y31="1a","1a","")))))</f>
        <v/>
      </c>
      <c r="Z31" s="24" t="str">
        <f>IF('Création champs PV'!Z31=1,1,IF(OR('Création champs PV'!Z31="V1",'Création champs PV'!Z31="V2"),"V",IF('Création champs PV'!Z31="B1","B",IF('Création champs PV'!Z31="B2","B",IF('Création champs PV'!Z31="1a","1a","")))))</f>
        <v/>
      </c>
      <c r="AA31" s="24" t="str">
        <f>IF('Création champs PV'!AA31=1,1,IF(OR('Création champs PV'!AA31="V1",'Création champs PV'!AA31="V2"),"V",IF('Création champs PV'!AA31="B1","B",IF('Création champs PV'!AA31="B2","B",IF('Création champs PV'!AA31="1a","1a","")))))</f>
        <v/>
      </c>
      <c r="AB31" s="24" t="str">
        <f>IF('Création champs PV'!AB31=1,1,IF(OR('Création champs PV'!AB31="V1",'Création champs PV'!AB31="V2"),"V",IF('Création champs PV'!AB31="B1","B",IF('Création champs PV'!AB31="B2","B",IF('Création champs PV'!AB31="1a","1a","")))))</f>
        <v/>
      </c>
      <c r="AC31" s="24" t="str">
        <f>IF('Création champs PV'!AC31=1,1,IF(OR('Création champs PV'!AC31="V1",'Création champs PV'!AC31="V2"),"V",IF('Création champs PV'!AC31="B1","B",IF('Création champs PV'!AC31="B2","B",IF('Création champs PV'!AC31="1a","1a","")))))</f>
        <v/>
      </c>
      <c r="AD31" s="24" t="str">
        <f>IF('Création champs PV'!AD31=1,1,IF(OR('Création champs PV'!AD31="V1",'Création champs PV'!AD31="V2"),"V",IF('Création champs PV'!AD31="B1","B",IF('Création champs PV'!AD31="B2","B",IF('Création champs PV'!AD31="1a","1a","")))))</f>
        <v/>
      </c>
      <c r="AE31" s="24" t="str">
        <f>IF('Création champs PV'!AE31=1,1,IF(OR('Création champs PV'!AE31="V1",'Création champs PV'!AE31="V2"),"V",IF('Création champs PV'!AE31="B1","B",IF('Création champs PV'!AE31="B2","B",IF('Création champs PV'!AE31="1a","1a","")))))</f>
        <v/>
      </c>
      <c r="AF31" s="24" t="str">
        <f>IF('Création champs PV'!AF31=1,1,IF(OR('Création champs PV'!AF31="V1",'Création champs PV'!AF31="V2"),"V",IF('Création champs PV'!AF31="B1","B",IF('Création champs PV'!AF31="B2","B",IF('Création champs PV'!AF31="1a","1a","")))))</f>
        <v/>
      </c>
      <c r="AG31" s="24" t="str">
        <f>IF('Création champs PV'!AG31=1,1,IF(OR('Création champs PV'!AG31="V1",'Création champs PV'!AG31="V2"),"V",IF('Création champs PV'!AG31="B1","B",IF('Création champs PV'!AG31="B2","B",IF('Création champs PV'!AG31="1a","1a","")))))</f>
        <v/>
      </c>
      <c r="AH31" s="24" t="str">
        <f>IF('Création champs PV'!AH31=1,1,IF(OR('Création champs PV'!AH31="V1",'Création champs PV'!AH31="V2"),"V",IF('Création champs PV'!AH31="B1","B",IF('Création champs PV'!AH31="B2","B",IF('Création champs PV'!AH31="1a","1a","")))))</f>
        <v/>
      </c>
      <c r="AI31" s="24" t="str">
        <f>IF('Création champs PV'!AI31=1,1,IF(OR('Création champs PV'!AI31="V1",'Création champs PV'!AI31="V2"),"V",IF('Création champs PV'!AI31="B1","B",IF('Création champs PV'!AI31="B2","B",IF('Création champs PV'!AI31="1a","1a","")))))</f>
        <v/>
      </c>
      <c r="AJ31" s="24" t="str">
        <f>IF('Création champs PV'!AJ31=1,1,IF(OR('Création champs PV'!AJ31="V1",'Création champs PV'!AJ31="V2"),"V",IF('Création champs PV'!AJ31="B1","B",IF('Création champs PV'!AJ31="B2","B",IF('Création champs PV'!AJ31="1a","1a","")))))</f>
        <v/>
      </c>
      <c r="AK31" s="24" t="str">
        <f>IF('Création champs PV'!AK31=1,1,IF(OR('Création champs PV'!AK31="V1",'Création champs PV'!AK31="V2"),"V",IF('Création champs PV'!AK31="B1","B",IF('Création champs PV'!AK31="B2","B",IF('Création champs PV'!AK31="1a","1a","")))))</f>
        <v/>
      </c>
      <c r="AL31" s="24" t="str">
        <f>IF('Création champs PV'!AL31=1,1,IF(OR('Création champs PV'!AL31="V1",'Création champs PV'!AL31="V2"),"V",IF('Création champs PV'!AL31="B1","B",IF('Création champs PV'!AL31="B2","B",IF('Création champs PV'!AL31="1a","1a","")))))</f>
        <v/>
      </c>
      <c r="AM31" s="24" t="str">
        <f>IF('Création champs PV'!AM31=1,1,IF(OR('Création champs PV'!AM31="V1",'Création champs PV'!AM31="V2"),"V",IF('Création champs PV'!AM31="B1","B",IF('Création champs PV'!AM31="B2","B",IF('Création champs PV'!AM31="1a","1a","")))))</f>
        <v/>
      </c>
      <c r="AN31" s="24" t="str">
        <f>IF('Création champs PV'!AN31=1,1,IF(OR('Création champs PV'!AN31="V1",'Création champs PV'!AN31="V2"),"V",IF('Création champs PV'!AN31="B1","B",IF('Création champs PV'!AN31="B2","B",IF('Création champs PV'!AN31="1a","1a","")))))</f>
        <v/>
      </c>
      <c r="AO31" s="24" t="str">
        <f>IF('Création champs PV'!AO31=1,1,IF(OR('Création champs PV'!AO31="V1",'Création champs PV'!AO31="V2"),"V",IF('Création champs PV'!AO31="B1","B",IF('Création champs PV'!AO31="B2","B",IF('Création champs PV'!AO31="1a","1a","")))))</f>
        <v/>
      </c>
      <c r="AP31" s="24" t="str">
        <f>IF('Création champs PV'!AP31=1,1,IF(OR('Création champs PV'!AP31="V1",'Création champs PV'!AP31="V2"),"V",IF('Création champs PV'!AP31="B1","B",IF('Création champs PV'!AP31="B2","B",IF('Création champs PV'!AP31="1a","1a","")))))</f>
        <v/>
      </c>
      <c r="AQ31" s="24" t="str">
        <f>IF('Création champs PV'!AQ31=1,1,IF(OR('Création champs PV'!AQ31="V1",'Création champs PV'!AQ31="V2"),"V",IF('Création champs PV'!AQ31="B1","B",IF('Création champs PV'!AQ31="B2","B",IF('Création champs PV'!AQ31="1a","1a","")))))</f>
        <v/>
      </c>
      <c r="AR31" s="24" t="str">
        <f>IF('Création champs PV'!AR31=1,1,IF(OR('Création champs PV'!AR31="V1",'Création champs PV'!AR31="V2"),"V",IF('Création champs PV'!AR31="B1","B",IF('Création champs PV'!AR31="B2","B",IF('Création champs PV'!AR31="1a","1a","")))))</f>
        <v/>
      </c>
      <c r="AS31" s="24" t="str">
        <f>IF('Création champs PV'!AS31=1,1,IF(OR('Création champs PV'!AS31="V1",'Création champs PV'!AS31="V2"),"V",IF('Création champs PV'!AS31="B1","B",IF('Création champs PV'!AS31="B2","B",IF('Création champs PV'!AS31="1a","1a","")))))</f>
        <v/>
      </c>
      <c r="AT31" s="24" t="str">
        <f>IF('Création champs PV'!AT31=1,1,IF(OR('Création champs PV'!AT31="V1",'Création champs PV'!AT31="V2"),"V",IF('Création champs PV'!AT31="B1","B",IF('Création champs PV'!AT31="B2","B",IF('Création champs PV'!AT31="1a","1a","")))))</f>
        <v/>
      </c>
      <c r="AU31" s="24" t="str">
        <f>IF('Création champs PV'!AU31=1,1,IF(OR('Création champs PV'!AU31="V1",'Création champs PV'!AU31="V2"),"V",IF('Création champs PV'!AU31="B1","B",IF('Création champs PV'!AU31="B2","B",IF('Création champs PV'!AU31="1a","1a","")))))</f>
        <v/>
      </c>
      <c r="AV31" s="24" t="str">
        <f>IF('Création champs PV'!AV31=1,1,IF(OR('Création champs PV'!AV31="V1",'Création champs PV'!AV31="V2"),"V",IF('Création champs PV'!AV31="B1","B",IF('Création champs PV'!AV31="B2","B",IF('Création champs PV'!AV31="1a","1a","")))))</f>
        <v/>
      </c>
      <c r="AW31" s="24" t="str">
        <f>IF('Création champs PV'!AW31=1,1,IF(OR('Création champs PV'!AW31="V1",'Création champs PV'!AW31="V2"),"V",IF('Création champs PV'!AW31="B1","B",IF('Création champs PV'!AW31="B2","B",IF('Création champs PV'!AW31="1a","1a","")))))</f>
        <v/>
      </c>
      <c r="AX31" s="24" t="str">
        <f>IF('Création champs PV'!AX31=1,1,IF(OR('Création champs PV'!AX31="V1",'Création champs PV'!AX31="V2"),"V",IF('Création champs PV'!AX31="B1","B",IF('Création champs PV'!AX31="B2","B",IF('Création champs PV'!AX31="1a","1a","")))))</f>
        <v/>
      </c>
      <c r="AY31" s="24" t="str">
        <f>IF('Création champs PV'!AY31=1,1,IF(OR('Création champs PV'!AY31="V1",'Création champs PV'!AY31="V2"),"V",IF('Création champs PV'!AY31="B1","B",IF('Création champs PV'!AY31="B2","B",IF('Création champs PV'!AY31="1a","1a","")))))</f>
        <v/>
      </c>
      <c r="AZ31" s="24" t="str">
        <f>IF('Création champs PV'!AZ31=1,1,IF(OR('Création champs PV'!AZ31="V1",'Création champs PV'!AZ31="V2"),"V",IF('Création champs PV'!AZ31="B1","B",IF('Création champs PV'!AZ31="B2","B",IF('Création champs PV'!AZ31="1a","1a","")))))</f>
        <v/>
      </c>
      <c r="BA31" s="24" t="str">
        <f>IF('Création champs PV'!BA31=1,1,IF(OR('Création champs PV'!BA31="V1",'Création champs PV'!BA31="V2"),"V",IF('Création champs PV'!BA31="B1","B",IF('Création champs PV'!BA31="B2","B",IF('Création champs PV'!BA31="1a","1a","")))))</f>
        <v/>
      </c>
      <c r="BB31" s="24" t="str">
        <f>IF('Création champs PV'!BB31=1,1,IF(OR('Création champs PV'!BB31="V1",'Création champs PV'!BB31="V2"),"V",IF('Création champs PV'!BB31="B1","B",IF('Création champs PV'!BB31="B2","B",IF('Création champs PV'!BB31="1a","1a","")))))</f>
        <v/>
      </c>
      <c r="BC31" s="24" t="str">
        <f>IF('Création champs PV'!BC31=1,1,IF(OR('Création champs PV'!BC31="V1",'Création champs PV'!BC31="V2"),"V",IF('Création champs PV'!BC31="B1","B",IF('Création champs PV'!BC31="B2","B",IF('Création champs PV'!BC31="1a","1a","")))))</f>
        <v/>
      </c>
      <c r="BD31" s="24" t="str">
        <f>IF('Création champs PV'!BD31=1,1,IF(OR('Création champs PV'!BD31="V1",'Création champs PV'!BD31="V2"),"V",IF('Création champs PV'!BD31="B1","B",IF('Création champs PV'!BD31="B2","B",IF('Création champs PV'!BD31="1a","1a","")))))</f>
        <v/>
      </c>
      <c r="BE31" s="24" t="str">
        <f>IF('Création champs PV'!BE31=1,1,IF(OR('Création champs PV'!BE31="V1",'Création champs PV'!BE31="V2"),"V",IF('Création champs PV'!BE31="B1","B",IF('Création champs PV'!BE31="B2","B",IF('Création champs PV'!BE31="1a","1a","")))))</f>
        <v/>
      </c>
      <c r="BF31" s="24" t="str">
        <f>IF('Création champs PV'!BF31=1,1,IF(OR('Création champs PV'!BF31="V1",'Création champs PV'!BF31="V2"),"V",IF('Création champs PV'!BF31="B1","B",IF('Création champs PV'!BF31="B2","B",IF('Création champs PV'!BF31="1a","1a","")))))</f>
        <v/>
      </c>
      <c r="BG31" s="24" t="str">
        <f>IF('Création champs PV'!BG31=1,1,IF(OR('Création champs PV'!BG31="V1",'Création champs PV'!BG31="V2"),"V",IF('Création champs PV'!BG31="B1","B",IF('Création champs PV'!BG31="B2","B",IF('Création champs PV'!BG31="1a","1a","")))))</f>
        <v/>
      </c>
      <c r="BH31" s="24" t="str">
        <f>IF('Création champs PV'!BH31=1,1,IF(OR('Création champs PV'!BH31="V1",'Création champs PV'!BH31="V2"),"V",IF('Création champs PV'!BH31="B1","B",IF('Création champs PV'!BH31="B2","B",IF('Création champs PV'!BH31="1a","1a","")))))</f>
        <v/>
      </c>
      <c r="BI31" s="24" t="str">
        <f>IF('Création champs PV'!BI31=1,1,IF(OR('Création champs PV'!BI31="V1",'Création champs PV'!BI31="V2"),"V",IF('Création champs PV'!BI31="B1","B",IF('Création champs PV'!BI31="B2","B",IF('Création champs PV'!BI31="1a","1a","")))))</f>
        <v/>
      </c>
      <c r="BJ31" s="24" t="str">
        <f>IF('Création champs PV'!BJ31=1,1,IF(OR('Création champs PV'!BJ31="V1",'Création champs PV'!BJ31="V2"),"V",IF('Création champs PV'!BJ31="B1","B",IF('Création champs PV'!BJ31="B2","B",IF('Création champs PV'!BJ31="1a","1a","")))))</f>
        <v/>
      </c>
      <c r="BK31" s="24" t="str">
        <f>IF('Création champs PV'!BK31=1,1,IF(OR('Création champs PV'!BK31="V1",'Création champs PV'!BK31="V2"),"V",IF('Création champs PV'!BK31="B1","B",IF('Création champs PV'!BK31="B2","B",IF('Création champs PV'!BK31="1a","1a","")))))</f>
        <v/>
      </c>
      <c r="BL31" s="24" t="str">
        <f>IF('Création champs PV'!BL31=1,1,IF(OR('Création champs PV'!BL31="V1",'Création champs PV'!BL31="V2"),"V",IF('Création champs PV'!BL31="B1","B",IF('Création champs PV'!BL31="B2","B",IF('Création champs PV'!BL31="1a","1a","")))))</f>
        <v/>
      </c>
      <c r="BM31" s="24" t="str">
        <f>IF('Création champs PV'!BM31=1,1,IF(OR('Création champs PV'!BM31="V1",'Création champs PV'!BM31="V2"),"V",IF('Création champs PV'!BM31="B1","B",IF('Création champs PV'!BM31="B2","B",IF('Création champs PV'!BM31="1a","1a","")))))</f>
        <v/>
      </c>
      <c r="BN31" s="24" t="str">
        <f>IF('Création champs PV'!BN31=1,1,IF(OR('Création champs PV'!BN31="V1",'Création champs PV'!BN31="V2"),"V",IF('Création champs PV'!BN31="B1","B",IF('Création champs PV'!BN31="B2","B",IF('Création champs PV'!BN31="1a","1a","")))))</f>
        <v/>
      </c>
      <c r="BO31" s="24" t="str">
        <f>IF('Création champs PV'!BO31=1,1,IF(OR('Création champs PV'!BO31="V1",'Création champs PV'!BO31="V2"),"V",IF('Création champs PV'!BO31="B1","B",IF('Création champs PV'!BO31="B2","B",IF('Création champs PV'!BO31="1a","1a","")))))</f>
        <v/>
      </c>
      <c r="BP31" s="24" t="str">
        <f>IF('Création champs PV'!BP31=1,1,IF(OR('Création champs PV'!BP31="V1",'Création champs PV'!BP31="V2"),"V",IF('Création champs PV'!BP31="B1","B",IF('Création champs PV'!BP31="B2","B",IF('Création champs PV'!BP31="1a","1a","")))))</f>
        <v/>
      </c>
      <c r="BQ31" s="24" t="str">
        <f>IF('Création champs PV'!BQ31=1,1,IF(OR('Création champs PV'!BQ31="V1",'Création champs PV'!BQ31="V2"),"V",IF('Création champs PV'!BQ31="B1","B",IF('Création champs PV'!BQ31="B2","B",IF('Création champs PV'!BQ31="1a","1a","")))))</f>
        <v/>
      </c>
      <c r="BR31" s="24" t="str">
        <f>IF('Création champs PV'!BR31=1,1,IF(OR('Création champs PV'!BR31="V1",'Création champs PV'!BR31="V2"),"V",IF('Création champs PV'!BR31="B1","B",IF('Création champs PV'!BR31="B2","B",IF('Création champs PV'!BR31="1a","1a","")))))</f>
        <v/>
      </c>
      <c r="BS31" s="24" t="str">
        <f>IF('Création champs PV'!BS31=1,1,IF(OR('Création champs PV'!BS31="V1",'Création champs PV'!BS31="V2"),"V",IF('Création champs PV'!BS31="B1","B",IF('Création champs PV'!BS31="B2","B",IF('Création champs PV'!BS31="1a","1a","")))))</f>
        <v/>
      </c>
      <c r="BT31" s="24" t="str">
        <f>IF('Création champs PV'!BT31=1,1,IF(OR('Création champs PV'!BT31="V1",'Création champs PV'!BT31="V2"),"V",IF('Création champs PV'!BT31="B1","B",IF('Création champs PV'!BT31="B2","B",IF('Création champs PV'!BT31="1a","1a","")))))</f>
        <v/>
      </c>
      <c r="BU31" s="24" t="str">
        <f>IF('Création champs PV'!BU31=1,1,IF(OR('Création champs PV'!BU31="V1",'Création champs PV'!BU31="V2"),"V",IF('Création champs PV'!BU31="B1","B",IF('Création champs PV'!BU31="B2","B",IF('Création champs PV'!BU31="1a","1a","")))))</f>
        <v/>
      </c>
      <c r="BV31" s="24" t="str">
        <f>IF('Création champs PV'!BV31=1,1,IF(OR('Création champs PV'!BV31="V1",'Création champs PV'!BV31="V2"),"V",IF('Création champs PV'!BV31="B1","B",IF('Création champs PV'!BV31="B2","B",IF('Création champs PV'!BV31="1a","1a","")))))</f>
        <v/>
      </c>
      <c r="BW31" s="24" t="str">
        <f>IF('Création champs PV'!BW31=1,1,IF(OR('Création champs PV'!BW31="V1",'Création champs PV'!BW31="V2"),"V",IF('Création champs PV'!BW31="B1","B",IF('Création champs PV'!BW31="B2","B",IF('Création champs PV'!BW31="1a","1a","")))))</f>
        <v/>
      </c>
      <c r="BX31" s="24" t="str">
        <f>IF('Création champs PV'!BX31=1,1,IF(OR('Création champs PV'!BX31="V1",'Création champs PV'!BX31="V2"),"V",IF('Création champs PV'!BX31="B1","B",IF('Création champs PV'!BX31="B2","B",IF('Création champs PV'!BX31="1a","1a","")))))</f>
        <v/>
      </c>
      <c r="BY31" s="24" t="str">
        <f>IF('Création champs PV'!BY31=1,1,IF(OR('Création champs PV'!BY31="V1",'Création champs PV'!BY31="V2"),"V",IF('Création champs PV'!BY31="B1","B",IF('Création champs PV'!BY31="B2","B",IF('Création champs PV'!BY31="1a","1a","")))))</f>
        <v/>
      </c>
      <c r="BZ31" s="24" t="str">
        <f>IF('Création champs PV'!BZ31=1,1,IF(OR('Création champs PV'!BZ31="V1",'Création champs PV'!BZ31="V2"),"V",IF('Création champs PV'!BZ31="B1","B",IF('Création champs PV'!BZ31="B2","B",IF('Création champs PV'!BZ31="1a","1a","")))))</f>
        <v/>
      </c>
      <c r="CA31" s="24" t="str">
        <f>IF('Création champs PV'!CA31=1,1,IF(OR('Création champs PV'!CA31="V1",'Création champs PV'!CA31="V2"),"V",IF('Création champs PV'!CA31="B1","B",IF('Création champs PV'!CA31="B2","B",IF('Création champs PV'!CA31="1a","1a","")))))</f>
        <v/>
      </c>
      <c r="CB31" s="24" t="str">
        <f>IF('Création champs PV'!CB31=1,1,IF(OR('Création champs PV'!CB31="V1",'Création champs PV'!CB31="V2"),"V",IF('Création champs PV'!CB31="B1","B",IF('Création champs PV'!CB31="B2","B",IF('Création champs PV'!CB31="1a","1a","")))))</f>
        <v/>
      </c>
      <c r="CC31" s="24" t="str">
        <f>IF('Création champs PV'!CC31=1,1,IF(OR('Création champs PV'!CC31="V1",'Création champs PV'!CC31="V2"),"V",IF('Création champs PV'!CC31="B1","B",IF('Création champs PV'!CC31="B2","B",IF('Création champs PV'!CC31="1a","1a","")))))</f>
        <v/>
      </c>
      <c r="CD31" s="24" t="str">
        <f>IF('Création champs PV'!CD31=1,1,IF(OR('Création champs PV'!CD31="V1",'Création champs PV'!CD31="V2"),"V",IF('Création champs PV'!CD31="B1","B",IF('Création champs PV'!CD31="B2","B",IF('Création champs PV'!CD31="1a","1a","")))))</f>
        <v/>
      </c>
      <c r="CE31" s="24" t="str">
        <f>IF('Création champs PV'!CE31=1,1,IF(OR('Création champs PV'!CE31="V1",'Création champs PV'!CE31="V2"),"V",IF('Création champs PV'!CE31="B1","B",IF('Création champs PV'!CE31="B2","B",IF('Création champs PV'!CE31="1a","1a","")))))</f>
        <v/>
      </c>
      <c r="CF31" s="24" t="str">
        <f>IF('Création champs PV'!CF31=1,1,IF(OR('Création champs PV'!CF31="V1",'Création champs PV'!CF31="V2"),"V",IF('Création champs PV'!CF31="B1","B",IF('Création champs PV'!CF31="B2","B",IF('Création champs PV'!CF31="1a","1a","")))))</f>
        <v/>
      </c>
      <c r="CG31" s="24" t="str">
        <f>IF('Création champs PV'!CG31=1,1,IF(OR('Création champs PV'!CG31="V1",'Création champs PV'!CG31="V2"),"V",IF('Création champs PV'!CG31="B1","B",IF('Création champs PV'!CG31="B2","B",IF('Création champs PV'!CG31="1a","1a","")))))</f>
        <v/>
      </c>
      <c r="CH31" s="24" t="str">
        <f>IF('Création champs PV'!CH31=1,1,IF(OR('Création champs PV'!CH31="V1",'Création champs PV'!CH31="V2"),"V",IF('Création champs PV'!CH31="B1","B",IF('Création champs PV'!CH31="B2","B",IF('Création champs PV'!CH31="1a","1a","")))))</f>
        <v/>
      </c>
      <c r="CI31" s="24" t="str">
        <f>IF('Création champs PV'!CI31=1,1,IF(OR('Création champs PV'!CI31="V1",'Création champs PV'!CI31="V2"),"V",IF('Création champs PV'!CI31="B1","B",IF('Création champs PV'!CI31="B2","B",IF('Création champs PV'!CI31="1a","1a","")))))</f>
        <v/>
      </c>
      <c r="CJ31" s="24" t="str">
        <f>IF('Création champs PV'!CJ31=1,1,IF(OR('Création champs PV'!CJ31="V1",'Création champs PV'!CJ31="V2"),"V",IF('Création champs PV'!CJ31="B1","B",IF('Création champs PV'!CJ31="B2","B",IF('Création champs PV'!CJ31="1a","1a","")))))</f>
        <v/>
      </c>
      <c r="CK31" s="24" t="str">
        <f>IF('Création champs PV'!CK31=1,1,IF(OR('Création champs PV'!CK31="V1",'Création champs PV'!CK31="V2"),"V",IF('Création champs PV'!CK31="B1","B",IF('Création champs PV'!CK31="B2","B",IF('Création champs PV'!CK31="1a","1a","")))))</f>
        <v/>
      </c>
      <c r="CL31" s="24" t="str">
        <f>IF('Création champs PV'!CL31=1,1,IF(OR('Création champs PV'!CL31="V1",'Création champs PV'!CL31="V2"),"V",IF('Création champs PV'!CL31="B1","B",IF('Création champs PV'!CL31="B2","B",IF('Création champs PV'!CL31="1a","1a","")))))</f>
        <v/>
      </c>
      <c r="CM31" s="24" t="str">
        <f>IF('Création champs PV'!CM31=1,1,IF(OR('Création champs PV'!CM31="V1",'Création champs PV'!CM31="V2"),"V",IF('Création champs PV'!CM31="B1","B",IF('Création champs PV'!CM31="B2","B",IF('Création champs PV'!CM31="1a","1a","")))))</f>
        <v/>
      </c>
      <c r="CN31" s="24" t="str">
        <f>IF('Création champs PV'!CN31=1,1,IF(OR('Création champs PV'!CN31="V1",'Création champs PV'!CN31="V2"),"V",IF('Création champs PV'!CN31="B1","B",IF('Création champs PV'!CN31="B2","B",IF('Création champs PV'!CN31="1a","1a","")))))</f>
        <v/>
      </c>
      <c r="CO31" s="24" t="str">
        <f>IF('Création champs PV'!CO31=1,1,IF(OR('Création champs PV'!CO31="V1",'Création champs PV'!CO31="V2"),"V",IF('Création champs PV'!CO31="B1","B",IF('Création champs PV'!CO31="B2","B",IF('Création champs PV'!CO31="1a","1a","")))))</f>
        <v/>
      </c>
      <c r="CP31" s="24" t="str">
        <f>IF('Création champs PV'!CP31=1,1,IF(OR('Création champs PV'!CP31="V1",'Création champs PV'!CP31="V2"),"V",IF('Création champs PV'!CP31="B1","B",IF('Création champs PV'!CP31="B2","B",IF('Création champs PV'!CP31="1a","1a","")))))</f>
        <v/>
      </c>
      <c r="CQ31" s="24" t="str">
        <f>IF('Création champs PV'!CQ31=1,1,IF(OR('Création champs PV'!CQ31="V1",'Création champs PV'!CQ31="V2"),"V",IF('Création champs PV'!CQ31="B1","B",IF('Création champs PV'!CQ31="B2","B",IF('Création champs PV'!CQ31="1a","1a","")))))</f>
        <v/>
      </c>
      <c r="CR31" s="24" t="str">
        <f>IF('Création champs PV'!CR31=1,1,IF(OR('Création champs PV'!CR31="V1",'Création champs PV'!CR31="V2"),"V",IF('Création champs PV'!CR31="B1","B",IF('Création champs PV'!CR31="B2","B",IF('Création champs PV'!CR31="1a","1a","")))))</f>
        <v/>
      </c>
      <c r="CS31" s="24" t="str">
        <f>IF('Création champs PV'!CS31=1,1,IF(OR('Création champs PV'!CS31="V1",'Création champs PV'!CS31="V2"),"V",IF('Création champs PV'!CS31="B1","B",IF('Création champs PV'!CS31="B2","B",IF('Création champs PV'!CS31="1a","1a","")))))</f>
        <v/>
      </c>
      <c r="CT31" s="24" t="str">
        <f>IF('Création champs PV'!CT31=1,1,IF(OR('Création champs PV'!CT31="V1",'Création champs PV'!CT31="V2"),"V",IF('Création champs PV'!CT31="B1","B",IF('Création champs PV'!CT31="B2","B",IF('Création champs PV'!CT31="1a","1a","")))))</f>
        <v/>
      </c>
      <c r="CU31" s="24" t="str">
        <f>IF('Création champs PV'!CU31=1,1,IF(OR('Création champs PV'!CU31="V1",'Création champs PV'!CU31="V2"),"V",IF('Création champs PV'!CU31="B1","B",IF('Création champs PV'!CU31="B2","B",IF('Création champs PV'!CU31="1a","1a","")))))</f>
        <v/>
      </c>
      <c r="CV31" s="24" t="str">
        <f>IF('Création champs PV'!CV31=1,1,IF(OR('Création champs PV'!CV31="V1",'Création champs PV'!CV31="V2"),"V",IF('Création champs PV'!CV31="B1","B",IF('Création champs PV'!CV31="B2","B",IF('Création champs PV'!CV31="1a","1a","")))))</f>
        <v/>
      </c>
      <c r="CW31" s="24" t="str">
        <f>IF('Création champs PV'!CW31=1,1,IF(OR('Création champs PV'!CW31="V1",'Création champs PV'!CW31="V2"),"V",IF('Création champs PV'!CW31="B1","B",IF('Création champs PV'!CW31="B2","B",IF('Création champs PV'!CW31="1a","1a","")))))</f>
        <v/>
      </c>
      <c r="CX31" s="24" t="str">
        <f>IF('Création champs PV'!CX31=1,1,IF(OR('Création champs PV'!CX31="V1",'Création champs PV'!CX31="V2"),"V",IF('Création champs PV'!CX31="B1","B",IF('Création champs PV'!CX31="B2","B",IF('Création champs PV'!CX31="1a","1a","")))))</f>
        <v/>
      </c>
      <c r="CY31" s="24" t="str">
        <f>IF('Création champs PV'!CY31=1,1,IF(OR('Création champs PV'!CY31="V1",'Création champs PV'!CY31="V2"),"V",IF('Création champs PV'!CY31="B1","B",IF('Création champs PV'!CY31="B2","B",IF('Création champs PV'!CY31="1a","1a","")))))</f>
        <v/>
      </c>
      <c r="CZ31" s="24" t="str">
        <f>IF('Création champs PV'!CZ31=1,1,IF(OR('Création champs PV'!CZ31="V1",'Création champs PV'!CZ31="V2"),"V",IF('Création champs PV'!CZ31="B1","B",IF('Création champs PV'!CZ31="B2","B",IF('Création champs PV'!CZ31="1a","1a","")))))</f>
        <v/>
      </c>
      <c r="DA31" s="24" t="str">
        <f>IF('Création champs PV'!DA31=1,1,IF(OR('Création champs PV'!DA31="V1",'Création champs PV'!DA31="V2"),"V",IF('Création champs PV'!DA31="B1","B",IF('Création champs PV'!DA31="B2","B",IF('Création champs PV'!DA31="1a","1a","")))))</f>
        <v/>
      </c>
      <c r="DB31" s="24" t="str">
        <f>IF('Création champs PV'!DB31=1,1,IF(OR('Création champs PV'!DB31="V1",'Création champs PV'!DB31="V2"),"V",IF('Création champs PV'!DB31="B1","B",IF('Création champs PV'!DB31="B2","B",IF('Création champs PV'!DB31="1a","1a","")))))</f>
        <v/>
      </c>
      <c r="DC31" s="24" t="str">
        <f>IF('Création champs PV'!DC31=1,1,IF(OR('Création champs PV'!DC31="V1",'Création champs PV'!DC31="V2"),"V",IF('Création champs PV'!DC31="B1","B",IF('Création champs PV'!DC31="B2","B",IF('Création champs PV'!DC31="1a","1a","")))))</f>
        <v/>
      </c>
      <c r="DD31" s="25" t="str">
        <f>IF('Création champs PV'!DD31=1,1,IF(OR('Création champs PV'!DD31="V1",'Création champs PV'!DD31="V2"),"V",IF('Création champs PV'!DD31="B1","B",IF('Création champs PV'!DD31="B2","B",IF('Création champs PV'!DD31="1a","1a","")))))</f>
        <v/>
      </c>
      <c r="DE31" s="37"/>
    </row>
    <row r="32" spans="2:109" ht="21" customHeight="1" x14ac:dyDescent="0.25">
      <c r="B32" s="36"/>
      <c r="C32" s="26" t="str">
        <f>IF('Création champs PV'!C32=1,1,IF(OR('Création champs PV'!C32="V1",'Création champs PV'!C32="V2"),"V",IF('Création champs PV'!C32="B1","B",IF('Création champs PV'!C32="B2","B",IF('Création champs PV'!C32="1a","1a","")))))</f>
        <v/>
      </c>
      <c r="D32" s="27" t="str">
        <f>IF('Création champs PV'!D32=1,1,IF(OR('Création champs PV'!D32="V1",'Création champs PV'!D32="V2"),"V",IF('Création champs PV'!D32="B1","B",IF('Création champs PV'!D32="B2","B",IF('Création champs PV'!D32="1a","1a","")))))</f>
        <v/>
      </c>
      <c r="E32" s="27" t="str">
        <f>IF('Création champs PV'!E32=1,1,IF(OR('Création champs PV'!E32="V1",'Création champs PV'!E32="V2"),"V",IF('Création champs PV'!E32="B1","B",IF('Création champs PV'!E32="B2","B",IF('Création champs PV'!E32="1a","1a","")))))</f>
        <v/>
      </c>
      <c r="F32" s="27" t="str">
        <f>IF('Création champs PV'!F32=1,1,IF(OR('Création champs PV'!F32="V1",'Création champs PV'!F32="V2"),"V",IF('Création champs PV'!F32="B1","B",IF('Création champs PV'!F32="B2","B",IF('Création champs PV'!F32="1a","1a","")))))</f>
        <v/>
      </c>
      <c r="G32" s="27" t="str">
        <f>IF('Création champs PV'!G32=1,1,IF(OR('Création champs PV'!G32="V1",'Création champs PV'!G32="V2"),"V",IF('Création champs PV'!G32="B1","B",IF('Création champs PV'!G32="B2","B",IF('Création champs PV'!G32="1a","1a","")))))</f>
        <v/>
      </c>
      <c r="H32" s="27" t="str">
        <f>IF('Création champs PV'!H32=1,1,IF(OR('Création champs PV'!H32="V1",'Création champs PV'!H32="V2"),"V",IF('Création champs PV'!H32="B1","B",IF('Création champs PV'!H32="B2","B",IF('Création champs PV'!H32="1a","1a","")))))</f>
        <v/>
      </c>
      <c r="I32" s="27" t="str">
        <f>IF('Création champs PV'!I32=1,1,IF(OR('Création champs PV'!I32="V1",'Création champs PV'!I32="V2"),"V",IF('Création champs PV'!I32="B1","B",IF('Création champs PV'!I32="B2","B",IF('Création champs PV'!I32="1a","1a","")))))</f>
        <v/>
      </c>
      <c r="J32" s="27" t="str">
        <f>IF('Création champs PV'!J32=1,1,IF(OR('Création champs PV'!J32="V1",'Création champs PV'!J32="V2"),"V",IF('Création champs PV'!J32="B1","B",IF('Création champs PV'!J32="B2","B",IF('Création champs PV'!J32="1a","1a","")))))</f>
        <v/>
      </c>
      <c r="K32" s="27" t="str">
        <f>IF('Création champs PV'!K32=1,1,IF(OR('Création champs PV'!K32="V1",'Création champs PV'!K32="V2"),"V",IF('Création champs PV'!K32="B1","B",IF('Création champs PV'!K32="B2","B",IF('Création champs PV'!K32="1a","1a","")))))</f>
        <v/>
      </c>
      <c r="L32" s="27" t="str">
        <f>IF('Création champs PV'!L32=1,1,IF(OR('Création champs PV'!L32="V1",'Création champs PV'!L32="V2"),"V",IF('Création champs PV'!L32="B1","B",IF('Création champs PV'!L32="B2","B",IF('Création champs PV'!L32="1a","1a","")))))</f>
        <v/>
      </c>
      <c r="M32" s="27" t="str">
        <f>IF('Création champs PV'!M32=1,1,IF(OR('Création champs PV'!M32="V1",'Création champs PV'!M32="V2"),"V",IF('Création champs PV'!M32="B1","B",IF('Création champs PV'!M32="B2","B",IF('Création champs PV'!M32="1a","1a","")))))</f>
        <v/>
      </c>
      <c r="N32" s="27" t="str">
        <f>IF('Création champs PV'!N32=1,1,IF(OR('Création champs PV'!N32="V1",'Création champs PV'!N32="V2"),"V",IF('Création champs PV'!N32="B1","B",IF('Création champs PV'!N32="B2","B",IF('Création champs PV'!N32="1a","1a","")))))</f>
        <v/>
      </c>
      <c r="O32" s="27" t="str">
        <f>IF('Création champs PV'!O32=1,1,IF(OR('Création champs PV'!O32="V1",'Création champs PV'!O32="V2"),"V",IF('Création champs PV'!O32="B1","B",IF('Création champs PV'!O32="B2","B",IF('Création champs PV'!O32="1a","1a","")))))</f>
        <v/>
      </c>
      <c r="P32" s="27" t="str">
        <f>IF('Création champs PV'!P32=1,1,IF(OR('Création champs PV'!P32="V1",'Création champs PV'!P32="V2"),"V",IF('Création champs PV'!P32="B1","B",IF('Création champs PV'!P32="B2","B",IF('Création champs PV'!P32="1a","1a","")))))</f>
        <v/>
      </c>
      <c r="Q32" s="27" t="str">
        <f>IF('Création champs PV'!Q32=1,1,IF(OR('Création champs PV'!Q32="V1",'Création champs PV'!Q32="V2"),"V",IF('Création champs PV'!Q32="B1","B",IF('Création champs PV'!Q32="B2","B",IF('Création champs PV'!Q32="1a","1a","")))))</f>
        <v/>
      </c>
      <c r="R32" s="27" t="str">
        <f>IF('Création champs PV'!R32=1,1,IF(OR('Création champs PV'!R32="V1",'Création champs PV'!R32="V2"),"V",IF('Création champs PV'!R32="B1","B",IF('Création champs PV'!R32="B2","B",IF('Création champs PV'!R32="1a","1a","")))))</f>
        <v/>
      </c>
      <c r="S32" s="27" t="str">
        <f>IF('Création champs PV'!S32=1,1,IF(OR('Création champs PV'!S32="V1",'Création champs PV'!S32="V2"),"V",IF('Création champs PV'!S32="B1","B",IF('Création champs PV'!S32="B2","B",IF('Création champs PV'!S32="1a","1a","")))))</f>
        <v/>
      </c>
      <c r="T32" s="27" t="str">
        <f>IF('Création champs PV'!T32=1,1,IF(OR('Création champs PV'!T32="V1",'Création champs PV'!T32="V2"),"V",IF('Création champs PV'!T32="B1","B",IF('Création champs PV'!T32="B2","B",IF('Création champs PV'!T32="1a","1a","")))))</f>
        <v/>
      </c>
      <c r="U32" s="27" t="str">
        <f>IF('Création champs PV'!U32=1,1,IF(OR('Création champs PV'!U32="V1",'Création champs PV'!U32="V2"),"V",IF('Création champs PV'!U32="B1","B",IF('Création champs PV'!U32="B2","B",IF('Création champs PV'!U32="1a","1a","")))))</f>
        <v/>
      </c>
      <c r="V32" s="27" t="str">
        <f>IF('Création champs PV'!V32=1,1,IF(OR('Création champs PV'!V32="V1",'Création champs PV'!V32="V2"),"V",IF('Création champs PV'!V32="B1","B",IF('Création champs PV'!V32="B2","B",IF('Création champs PV'!V32="1a","1a","")))))</f>
        <v/>
      </c>
      <c r="W32" s="27" t="str">
        <f>IF('Création champs PV'!W32=1,1,IF(OR('Création champs PV'!W32="V1",'Création champs PV'!W32="V2"),"V",IF('Création champs PV'!W32="B1","B",IF('Création champs PV'!W32="B2","B",IF('Création champs PV'!W32="1a","1a","")))))</f>
        <v/>
      </c>
      <c r="X32" s="27" t="str">
        <f>IF('Création champs PV'!X32=1,1,IF(OR('Création champs PV'!X32="V1",'Création champs PV'!X32="V2"),"V",IF('Création champs PV'!X32="B1","B",IF('Création champs PV'!X32="B2","B",IF('Création champs PV'!X32="1a","1a","")))))</f>
        <v/>
      </c>
      <c r="Y32" s="27" t="str">
        <f>IF('Création champs PV'!Y32=1,1,IF(OR('Création champs PV'!Y32="V1",'Création champs PV'!Y32="V2"),"V",IF('Création champs PV'!Y32="B1","B",IF('Création champs PV'!Y32="B2","B",IF('Création champs PV'!Y32="1a","1a","")))))</f>
        <v/>
      </c>
      <c r="Z32" s="27" t="str">
        <f>IF('Création champs PV'!Z32=1,1,IF(OR('Création champs PV'!Z32="V1",'Création champs PV'!Z32="V2"),"V",IF('Création champs PV'!Z32="B1","B",IF('Création champs PV'!Z32="B2","B",IF('Création champs PV'!Z32="1a","1a","")))))</f>
        <v/>
      </c>
      <c r="AA32" s="27" t="str">
        <f>IF('Création champs PV'!AA32=1,1,IF(OR('Création champs PV'!AA32="V1",'Création champs PV'!AA32="V2"),"V",IF('Création champs PV'!AA32="B1","B",IF('Création champs PV'!AA32="B2","B",IF('Création champs PV'!AA32="1a","1a","")))))</f>
        <v/>
      </c>
      <c r="AB32" s="27" t="str">
        <f>IF('Création champs PV'!AB32=1,1,IF(OR('Création champs PV'!AB32="V1",'Création champs PV'!AB32="V2"),"V",IF('Création champs PV'!AB32="B1","B",IF('Création champs PV'!AB32="B2","B",IF('Création champs PV'!AB32="1a","1a","")))))</f>
        <v/>
      </c>
      <c r="AC32" s="27" t="str">
        <f>IF('Création champs PV'!AC32=1,1,IF(OR('Création champs PV'!AC32="V1",'Création champs PV'!AC32="V2"),"V",IF('Création champs PV'!AC32="B1","B",IF('Création champs PV'!AC32="B2","B",IF('Création champs PV'!AC32="1a","1a","")))))</f>
        <v/>
      </c>
      <c r="AD32" s="27" t="str">
        <f>IF('Création champs PV'!AD32=1,1,IF(OR('Création champs PV'!AD32="V1",'Création champs PV'!AD32="V2"),"V",IF('Création champs PV'!AD32="B1","B",IF('Création champs PV'!AD32="B2","B",IF('Création champs PV'!AD32="1a","1a","")))))</f>
        <v/>
      </c>
      <c r="AE32" s="27" t="str">
        <f>IF('Création champs PV'!AE32=1,1,IF(OR('Création champs PV'!AE32="V1",'Création champs PV'!AE32="V2"),"V",IF('Création champs PV'!AE32="B1","B",IF('Création champs PV'!AE32="B2","B",IF('Création champs PV'!AE32="1a","1a","")))))</f>
        <v/>
      </c>
      <c r="AF32" s="27" t="str">
        <f>IF('Création champs PV'!AF32=1,1,IF(OR('Création champs PV'!AF32="V1",'Création champs PV'!AF32="V2"),"V",IF('Création champs PV'!AF32="B1","B",IF('Création champs PV'!AF32="B2","B",IF('Création champs PV'!AF32="1a","1a","")))))</f>
        <v/>
      </c>
      <c r="AG32" s="27" t="str">
        <f>IF('Création champs PV'!AG32=1,1,IF(OR('Création champs PV'!AG32="V1",'Création champs PV'!AG32="V2"),"V",IF('Création champs PV'!AG32="B1","B",IF('Création champs PV'!AG32="B2","B",IF('Création champs PV'!AG32="1a","1a","")))))</f>
        <v/>
      </c>
      <c r="AH32" s="27" t="str">
        <f>IF('Création champs PV'!AH32=1,1,IF(OR('Création champs PV'!AH32="V1",'Création champs PV'!AH32="V2"),"V",IF('Création champs PV'!AH32="B1","B",IF('Création champs PV'!AH32="B2","B",IF('Création champs PV'!AH32="1a","1a","")))))</f>
        <v/>
      </c>
      <c r="AI32" s="27" t="str">
        <f>IF('Création champs PV'!AI32=1,1,IF(OR('Création champs PV'!AI32="V1",'Création champs PV'!AI32="V2"),"V",IF('Création champs PV'!AI32="B1","B",IF('Création champs PV'!AI32="B2","B",IF('Création champs PV'!AI32="1a","1a","")))))</f>
        <v/>
      </c>
      <c r="AJ32" s="27" t="str">
        <f>IF('Création champs PV'!AJ32=1,1,IF(OR('Création champs PV'!AJ32="V1",'Création champs PV'!AJ32="V2"),"V",IF('Création champs PV'!AJ32="B1","B",IF('Création champs PV'!AJ32="B2","B",IF('Création champs PV'!AJ32="1a","1a","")))))</f>
        <v/>
      </c>
      <c r="AK32" s="27" t="str">
        <f>IF('Création champs PV'!AK32=1,1,IF(OR('Création champs PV'!AK32="V1",'Création champs PV'!AK32="V2"),"V",IF('Création champs PV'!AK32="B1","B",IF('Création champs PV'!AK32="B2","B",IF('Création champs PV'!AK32="1a","1a","")))))</f>
        <v/>
      </c>
      <c r="AL32" s="27" t="str">
        <f>IF('Création champs PV'!AL32=1,1,IF(OR('Création champs PV'!AL32="V1",'Création champs PV'!AL32="V2"),"V",IF('Création champs PV'!AL32="B1","B",IF('Création champs PV'!AL32="B2","B",IF('Création champs PV'!AL32="1a","1a","")))))</f>
        <v/>
      </c>
      <c r="AM32" s="27" t="str">
        <f>IF('Création champs PV'!AM32=1,1,IF(OR('Création champs PV'!AM32="V1",'Création champs PV'!AM32="V2"),"V",IF('Création champs PV'!AM32="B1","B",IF('Création champs PV'!AM32="B2","B",IF('Création champs PV'!AM32="1a","1a","")))))</f>
        <v/>
      </c>
      <c r="AN32" s="27" t="str">
        <f>IF('Création champs PV'!AN32=1,1,IF(OR('Création champs PV'!AN32="V1",'Création champs PV'!AN32="V2"),"V",IF('Création champs PV'!AN32="B1","B",IF('Création champs PV'!AN32="B2","B",IF('Création champs PV'!AN32="1a","1a","")))))</f>
        <v/>
      </c>
      <c r="AO32" s="27" t="str">
        <f>IF('Création champs PV'!AO32=1,1,IF(OR('Création champs PV'!AO32="V1",'Création champs PV'!AO32="V2"),"V",IF('Création champs PV'!AO32="B1","B",IF('Création champs PV'!AO32="B2","B",IF('Création champs PV'!AO32="1a","1a","")))))</f>
        <v/>
      </c>
      <c r="AP32" s="27" t="str">
        <f>IF('Création champs PV'!AP32=1,1,IF(OR('Création champs PV'!AP32="V1",'Création champs PV'!AP32="V2"),"V",IF('Création champs PV'!AP32="B1","B",IF('Création champs PV'!AP32="B2","B",IF('Création champs PV'!AP32="1a","1a","")))))</f>
        <v/>
      </c>
      <c r="AQ32" s="27" t="str">
        <f>IF('Création champs PV'!AQ32=1,1,IF(OR('Création champs PV'!AQ32="V1",'Création champs PV'!AQ32="V2"),"V",IF('Création champs PV'!AQ32="B1","B",IF('Création champs PV'!AQ32="B2","B",IF('Création champs PV'!AQ32="1a","1a","")))))</f>
        <v/>
      </c>
      <c r="AR32" s="27" t="str">
        <f>IF('Création champs PV'!AR32=1,1,IF(OR('Création champs PV'!AR32="V1",'Création champs PV'!AR32="V2"),"V",IF('Création champs PV'!AR32="B1","B",IF('Création champs PV'!AR32="B2","B",IF('Création champs PV'!AR32="1a","1a","")))))</f>
        <v/>
      </c>
      <c r="AS32" s="27" t="str">
        <f>IF('Création champs PV'!AS32=1,1,IF(OR('Création champs PV'!AS32="V1",'Création champs PV'!AS32="V2"),"V",IF('Création champs PV'!AS32="B1","B",IF('Création champs PV'!AS32="B2","B",IF('Création champs PV'!AS32="1a","1a","")))))</f>
        <v/>
      </c>
      <c r="AT32" s="27" t="str">
        <f>IF('Création champs PV'!AT32=1,1,IF(OR('Création champs PV'!AT32="V1",'Création champs PV'!AT32="V2"),"V",IF('Création champs PV'!AT32="B1","B",IF('Création champs PV'!AT32="B2","B",IF('Création champs PV'!AT32="1a","1a","")))))</f>
        <v/>
      </c>
      <c r="AU32" s="27" t="str">
        <f>IF('Création champs PV'!AU32=1,1,IF(OR('Création champs PV'!AU32="V1",'Création champs PV'!AU32="V2"),"V",IF('Création champs PV'!AU32="B1","B",IF('Création champs PV'!AU32="B2","B",IF('Création champs PV'!AU32="1a","1a","")))))</f>
        <v/>
      </c>
      <c r="AV32" s="27" t="str">
        <f>IF('Création champs PV'!AV32=1,1,IF(OR('Création champs PV'!AV32="V1",'Création champs PV'!AV32="V2"),"V",IF('Création champs PV'!AV32="B1","B",IF('Création champs PV'!AV32="B2","B",IF('Création champs PV'!AV32="1a","1a","")))))</f>
        <v/>
      </c>
      <c r="AW32" s="27" t="str">
        <f>IF('Création champs PV'!AW32=1,1,IF(OR('Création champs PV'!AW32="V1",'Création champs PV'!AW32="V2"),"V",IF('Création champs PV'!AW32="B1","B",IF('Création champs PV'!AW32="B2","B",IF('Création champs PV'!AW32="1a","1a","")))))</f>
        <v/>
      </c>
      <c r="AX32" s="27" t="str">
        <f>IF('Création champs PV'!AX32=1,1,IF(OR('Création champs PV'!AX32="V1",'Création champs PV'!AX32="V2"),"V",IF('Création champs PV'!AX32="B1","B",IF('Création champs PV'!AX32="B2","B",IF('Création champs PV'!AX32="1a","1a","")))))</f>
        <v/>
      </c>
      <c r="AY32" s="27" t="str">
        <f>IF('Création champs PV'!AY32=1,1,IF(OR('Création champs PV'!AY32="V1",'Création champs PV'!AY32="V2"),"V",IF('Création champs PV'!AY32="B1","B",IF('Création champs PV'!AY32="B2","B",IF('Création champs PV'!AY32="1a","1a","")))))</f>
        <v/>
      </c>
      <c r="AZ32" s="27" t="str">
        <f>IF('Création champs PV'!AZ32=1,1,IF(OR('Création champs PV'!AZ32="V1",'Création champs PV'!AZ32="V2"),"V",IF('Création champs PV'!AZ32="B1","B",IF('Création champs PV'!AZ32="B2","B",IF('Création champs PV'!AZ32="1a","1a","")))))</f>
        <v/>
      </c>
      <c r="BA32" s="27" t="str">
        <f>IF('Création champs PV'!BA32=1,1,IF(OR('Création champs PV'!BA32="V1",'Création champs PV'!BA32="V2"),"V",IF('Création champs PV'!BA32="B1","B",IF('Création champs PV'!BA32="B2","B",IF('Création champs PV'!BA32="1a","1a","")))))</f>
        <v/>
      </c>
      <c r="BB32" s="27" t="str">
        <f>IF('Création champs PV'!BB32=1,1,IF(OR('Création champs PV'!BB32="V1",'Création champs PV'!BB32="V2"),"V",IF('Création champs PV'!BB32="B1","B",IF('Création champs PV'!BB32="B2","B",IF('Création champs PV'!BB32="1a","1a","")))))</f>
        <v/>
      </c>
      <c r="BC32" s="27" t="str">
        <f>IF('Création champs PV'!BC32=1,1,IF(OR('Création champs PV'!BC32="V1",'Création champs PV'!BC32="V2"),"V",IF('Création champs PV'!BC32="B1","B",IF('Création champs PV'!BC32="B2","B",IF('Création champs PV'!BC32="1a","1a","")))))</f>
        <v/>
      </c>
      <c r="BD32" s="27" t="str">
        <f>IF('Création champs PV'!BD32=1,1,IF(OR('Création champs PV'!BD32="V1",'Création champs PV'!BD32="V2"),"V",IF('Création champs PV'!BD32="B1","B",IF('Création champs PV'!BD32="B2","B",IF('Création champs PV'!BD32="1a","1a","")))))</f>
        <v/>
      </c>
      <c r="BE32" s="27" t="str">
        <f>IF('Création champs PV'!BE32=1,1,IF(OR('Création champs PV'!BE32="V1",'Création champs PV'!BE32="V2"),"V",IF('Création champs PV'!BE32="B1","B",IF('Création champs PV'!BE32="B2","B",IF('Création champs PV'!BE32="1a","1a","")))))</f>
        <v/>
      </c>
      <c r="BF32" s="27" t="str">
        <f>IF('Création champs PV'!BF32=1,1,IF(OR('Création champs PV'!BF32="V1",'Création champs PV'!BF32="V2"),"V",IF('Création champs PV'!BF32="B1","B",IF('Création champs PV'!BF32="B2","B",IF('Création champs PV'!BF32="1a","1a","")))))</f>
        <v/>
      </c>
      <c r="BG32" s="27" t="str">
        <f>IF('Création champs PV'!BG32=1,1,IF(OR('Création champs PV'!BG32="V1",'Création champs PV'!BG32="V2"),"V",IF('Création champs PV'!BG32="B1","B",IF('Création champs PV'!BG32="B2","B",IF('Création champs PV'!BG32="1a","1a","")))))</f>
        <v/>
      </c>
      <c r="BH32" s="27" t="str">
        <f>IF('Création champs PV'!BH32=1,1,IF(OR('Création champs PV'!BH32="V1",'Création champs PV'!BH32="V2"),"V",IF('Création champs PV'!BH32="B1","B",IF('Création champs PV'!BH32="B2","B",IF('Création champs PV'!BH32="1a","1a","")))))</f>
        <v/>
      </c>
      <c r="BI32" s="27" t="str">
        <f>IF('Création champs PV'!BI32=1,1,IF(OR('Création champs PV'!BI32="V1",'Création champs PV'!BI32="V2"),"V",IF('Création champs PV'!BI32="B1","B",IF('Création champs PV'!BI32="B2","B",IF('Création champs PV'!BI32="1a","1a","")))))</f>
        <v/>
      </c>
      <c r="BJ32" s="27" t="str">
        <f>IF('Création champs PV'!BJ32=1,1,IF(OR('Création champs PV'!BJ32="V1",'Création champs PV'!BJ32="V2"),"V",IF('Création champs PV'!BJ32="B1","B",IF('Création champs PV'!BJ32="B2","B",IF('Création champs PV'!BJ32="1a","1a","")))))</f>
        <v/>
      </c>
      <c r="BK32" s="27" t="str">
        <f>IF('Création champs PV'!BK32=1,1,IF(OR('Création champs PV'!BK32="V1",'Création champs PV'!BK32="V2"),"V",IF('Création champs PV'!BK32="B1","B",IF('Création champs PV'!BK32="B2","B",IF('Création champs PV'!BK32="1a","1a","")))))</f>
        <v/>
      </c>
      <c r="BL32" s="27" t="str">
        <f>IF('Création champs PV'!BL32=1,1,IF(OR('Création champs PV'!BL32="V1",'Création champs PV'!BL32="V2"),"V",IF('Création champs PV'!BL32="B1","B",IF('Création champs PV'!BL32="B2","B",IF('Création champs PV'!BL32="1a","1a","")))))</f>
        <v/>
      </c>
      <c r="BM32" s="27" t="str">
        <f>IF('Création champs PV'!BM32=1,1,IF(OR('Création champs PV'!BM32="V1",'Création champs PV'!BM32="V2"),"V",IF('Création champs PV'!BM32="B1","B",IF('Création champs PV'!BM32="B2","B",IF('Création champs PV'!BM32="1a","1a","")))))</f>
        <v/>
      </c>
      <c r="BN32" s="27" t="str">
        <f>IF('Création champs PV'!BN32=1,1,IF(OR('Création champs PV'!BN32="V1",'Création champs PV'!BN32="V2"),"V",IF('Création champs PV'!BN32="B1","B",IF('Création champs PV'!BN32="B2","B",IF('Création champs PV'!BN32="1a","1a","")))))</f>
        <v/>
      </c>
      <c r="BO32" s="27" t="str">
        <f>IF('Création champs PV'!BO32=1,1,IF(OR('Création champs PV'!BO32="V1",'Création champs PV'!BO32="V2"),"V",IF('Création champs PV'!BO32="B1","B",IF('Création champs PV'!BO32="B2","B",IF('Création champs PV'!BO32="1a","1a","")))))</f>
        <v/>
      </c>
      <c r="BP32" s="27" t="str">
        <f>IF('Création champs PV'!BP32=1,1,IF(OR('Création champs PV'!BP32="V1",'Création champs PV'!BP32="V2"),"V",IF('Création champs PV'!BP32="B1","B",IF('Création champs PV'!BP32="B2","B",IF('Création champs PV'!BP32="1a","1a","")))))</f>
        <v/>
      </c>
      <c r="BQ32" s="27" t="str">
        <f>IF('Création champs PV'!BQ32=1,1,IF(OR('Création champs PV'!BQ32="V1",'Création champs PV'!BQ32="V2"),"V",IF('Création champs PV'!BQ32="B1","B",IF('Création champs PV'!BQ32="B2","B",IF('Création champs PV'!BQ32="1a","1a","")))))</f>
        <v/>
      </c>
      <c r="BR32" s="27" t="str">
        <f>IF('Création champs PV'!BR32=1,1,IF(OR('Création champs PV'!BR32="V1",'Création champs PV'!BR32="V2"),"V",IF('Création champs PV'!BR32="B1","B",IF('Création champs PV'!BR32="B2","B",IF('Création champs PV'!BR32="1a","1a","")))))</f>
        <v/>
      </c>
      <c r="BS32" s="27" t="str">
        <f>IF('Création champs PV'!BS32=1,1,IF(OR('Création champs PV'!BS32="V1",'Création champs PV'!BS32="V2"),"V",IF('Création champs PV'!BS32="B1","B",IF('Création champs PV'!BS32="B2","B",IF('Création champs PV'!BS32="1a","1a","")))))</f>
        <v/>
      </c>
      <c r="BT32" s="27" t="str">
        <f>IF('Création champs PV'!BT32=1,1,IF(OR('Création champs PV'!BT32="V1",'Création champs PV'!BT32="V2"),"V",IF('Création champs PV'!BT32="B1","B",IF('Création champs PV'!BT32="B2","B",IF('Création champs PV'!BT32="1a","1a","")))))</f>
        <v/>
      </c>
      <c r="BU32" s="27" t="str">
        <f>IF('Création champs PV'!BU32=1,1,IF(OR('Création champs PV'!BU32="V1",'Création champs PV'!BU32="V2"),"V",IF('Création champs PV'!BU32="B1","B",IF('Création champs PV'!BU32="B2","B",IF('Création champs PV'!BU32="1a","1a","")))))</f>
        <v/>
      </c>
      <c r="BV32" s="27" t="str">
        <f>IF('Création champs PV'!BV32=1,1,IF(OR('Création champs PV'!BV32="V1",'Création champs PV'!BV32="V2"),"V",IF('Création champs PV'!BV32="B1","B",IF('Création champs PV'!BV32="B2","B",IF('Création champs PV'!BV32="1a","1a","")))))</f>
        <v/>
      </c>
      <c r="BW32" s="27" t="str">
        <f>IF('Création champs PV'!BW32=1,1,IF(OR('Création champs PV'!BW32="V1",'Création champs PV'!BW32="V2"),"V",IF('Création champs PV'!BW32="B1","B",IF('Création champs PV'!BW32="B2","B",IF('Création champs PV'!BW32="1a","1a","")))))</f>
        <v/>
      </c>
      <c r="BX32" s="27" t="str">
        <f>IF('Création champs PV'!BX32=1,1,IF(OR('Création champs PV'!BX32="V1",'Création champs PV'!BX32="V2"),"V",IF('Création champs PV'!BX32="B1","B",IF('Création champs PV'!BX32="B2","B",IF('Création champs PV'!BX32="1a","1a","")))))</f>
        <v/>
      </c>
      <c r="BY32" s="27" t="str">
        <f>IF('Création champs PV'!BY32=1,1,IF(OR('Création champs PV'!BY32="V1",'Création champs PV'!BY32="V2"),"V",IF('Création champs PV'!BY32="B1","B",IF('Création champs PV'!BY32="B2","B",IF('Création champs PV'!BY32="1a","1a","")))))</f>
        <v/>
      </c>
      <c r="BZ32" s="27" t="str">
        <f>IF('Création champs PV'!BZ32=1,1,IF(OR('Création champs PV'!BZ32="V1",'Création champs PV'!BZ32="V2"),"V",IF('Création champs PV'!BZ32="B1","B",IF('Création champs PV'!BZ32="B2","B",IF('Création champs PV'!BZ32="1a","1a","")))))</f>
        <v/>
      </c>
      <c r="CA32" s="27" t="str">
        <f>IF('Création champs PV'!CA32=1,1,IF(OR('Création champs PV'!CA32="V1",'Création champs PV'!CA32="V2"),"V",IF('Création champs PV'!CA32="B1","B",IF('Création champs PV'!CA32="B2","B",IF('Création champs PV'!CA32="1a","1a","")))))</f>
        <v/>
      </c>
      <c r="CB32" s="27" t="str">
        <f>IF('Création champs PV'!CB32=1,1,IF(OR('Création champs PV'!CB32="V1",'Création champs PV'!CB32="V2"),"V",IF('Création champs PV'!CB32="B1","B",IF('Création champs PV'!CB32="B2","B",IF('Création champs PV'!CB32="1a","1a","")))))</f>
        <v/>
      </c>
      <c r="CC32" s="27" t="str">
        <f>IF('Création champs PV'!CC32=1,1,IF(OR('Création champs PV'!CC32="V1",'Création champs PV'!CC32="V2"),"V",IF('Création champs PV'!CC32="B1","B",IF('Création champs PV'!CC32="B2","B",IF('Création champs PV'!CC32="1a","1a","")))))</f>
        <v/>
      </c>
      <c r="CD32" s="27" t="str">
        <f>IF('Création champs PV'!CD32=1,1,IF(OR('Création champs PV'!CD32="V1",'Création champs PV'!CD32="V2"),"V",IF('Création champs PV'!CD32="B1","B",IF('Création champs PV'!CD32="B2","B",IF('Création champs PV'!CD32="1a","1a","")))))</f>
        <v/>
      </c>
      <c r="CE32" s="27" t="str">
        <f>IF('Création champs PV'!CE32=1,1,IF(OR('Création champs PV'!CE32="V1",'Création champs PV'!CE32="V2"),"V",IF('Création champs PV'!CE32="B1","B",IF('Création champs PV'!CE32="B2","B",IF('Création champs PV'!CE32="1a","1a","")))))</f>
        <v/>
      </c>
      <c r="CF32" s="27" t="str">
        <f>IF('Création champs PV'!CF32=1,1,IF(OR('Création champs PV'!CF32="V1",'Création champs PV'!CF32="V2"),"V",IF('Création champs PV'!CF32="B1","B",IF('Création champs PV'!CF32="B2","B",IF('Création champs PV'!CF32="1a","1a","")))))</f>
        <v/>
      </c>
      <c r="CG32" s="27" t="str">
        <f>IF('Création champs PV'!CG32=1,1,IF(OR('Création champs PV'!CG32="V1",'Création champs PV'!CG32="V2"),"V",IF('Création champs PV'!CG32="B1","B",IF('Création champs PV'!CG32="B2","B",IF('Création champs PV'!CG32="1a","1a","")))))</f>
        <v/>
      </c>
      <c r="CH32" s="27" t="str">
        <f>IF('Création champs PV'!CH32=1,1,IF(OR('Création champs PV'!CH32="V1",'Création champs PV'!CH32="V2"),"V",IF('Création champs PV'!CH32="B1","B",IF('Création champs PV'!CH32="B2","B",IF('Création champs PV'!CH32="1a","1a","")))))</f>
        <v/>
      </c>
      <c r="CI32" s="27" t="str">
        <f>IF('Création champs PV'!CI32=1,1,IF(OR('Création champs PV'!CI32="V1",'Création champs PV'!CI32="V2"),"V",IF('Création champs PV'!CI32="B1","B",IF('Création champs PV'!CI32="B2","B",IF('Création champs PV'!CI32="1a","1a","")))))</f>
        <v/>
      </c>
      <c r="CJ32" s="27" t="str">
        <f>IF('Création champs PV'!CJ32=1,1,IF(OR('Création champs PV'!CJ32="V1",'Création champs PV'!CJ32="V2"),"V",IF('Création champs PV'!CJ32="B1","B",IF('Création champs PV'!CJ32="B2","B",IF('Création champs PV'!CJ32="1a","1a","")))))</f>
        <v/>
      </c>
      <c r="CK32" s="27" t="str">
        <f>IF('Création champs PV'!CK32=1,1,IF(OR('Création champs PV'!CK32="V1",'Création champs PV'!CK32="V2"),"V",IF('Création champs PV'!CK32="B1","B",IF('Création champs PV'!CK32="B2","B",IF('Création champs PV'!CK32="1a","1a","")))))</f>
        <v/>
      </c>
      <c r="CL32" s="27" t="str">
        <f>IF('Création champs PV'!CL32=1,1,IF(OR('Création champs PV'!CL32="V1",'Création champs PV'!CL32="V2"),"V",IF('Création champs PV'!CL32="B1","B",IF('Création champs PV'!CL32="B2","B",IF('Création champs PV'!CL32="1a","1a","")))))</f>
        <v/>
      </c>
      <c r="CM32" s="27" t="str">
        <f>IF('Création champs PV'!CM32=1,1,IF(OR('Création champs PV'!CM32="V1",'Création champs PV'!CM32="V2"),"V",IF('Création champs PV'!CM32="B1","B",IF('Création champs PV'!CM32="B2","B",IF('Création champs PV'!CM32="1a","1a","")))))</f>
        <v/>
      </c>
      <c r="CN32" s="27" t="str">
        <f>IF('Création champs PV'!CN32=1,1,IF(OR('Création champs PV'!CN32="V1",'Création champs PV'!CN32="V2"),"V",IF('Création champs PV'!CN32="B1","B",IF('Création champs PV'!CN32="B2","B",IF('Création champs PV'!CN32="1a","1a","")))))</f>
        <v/>
      </c>
      <c r="CO32" s="27" t="str">
        <f>IF('Création champs PV'!CO32=1,1,IF(OR('Création champs PV'!CO32="V1",'Création champs PV'!CO32="V2"),"V",IF('Création champs PV'!CO32="B1","B",IF('Création champs PV'!CO32="B2","B",IF('Création champs PV'!CO32="1a","1a","")))))</f>
        <v/>
      </c>
      <c r="CP32" s="27" t="str">
        <f>IF('Création champs PV'!CP32=1,1,IF(OR('Création champs PV'!CP32="V1",'Création champs PV'!CP32="V2"),"V",IF('Création champs PV'!CP32="B1","B",IF('Création champs PV'!CP32="B2","B",IF('Création champs PV'!CP32="1a","1a","")))))</f>
        <v/>
      </c>
      <c r="CQ32" s="27" t="str">
        <f>IF('Création champs PV'!CQ32=1,1,IF(OR('Création champs PV'!CQ32="V1",'Création champs PV'!CQ32="V2"),"V",IF('Création champs PV'!CQ32="B1","B",IF('Création champs PV'!CQ32="B2","B",IF('Création champs PV'!CQ32="1a","1a","")))))</f>
        <v/>
      </c>
      <c r="CR32" s="27" t="str">
        <f>IF('Création champs PV'!CR32=1,1,IF(OR('Création champs PV'!CR32="V1",'Création champs PV'!CR32="V2"),"V",IF('Création champs PV'!CR32="B1","B",IF('Création champs PV'!CR32="B2","B",IF('Création champs PV'!CR32="1a","1a","")))))</f>
        <v/>
      </c>
      <c r="CS32" s="27" t="str">
        <f>IF('Création champs PV'!CS32=1,1,IF(OR('Création champs PV'!CS32="V1",'Création champs PV'!CS32="V2"),"V",IF('Création champs PV'!CS32="B1","B",IF('Création champs PV'!CS32="B2","B",IF('Création champs PV'!CS32="1a","1a","")))))</f>
        <v/>
      </c>
      <c r="CT32" s="27" t="str">
        <f>IF('Création champs PV'!CT32=1,1,IF(OR('Création champs PV'!CT32="V1",'Création champs PV'!CT32="V2"),"V",IF('Création champs PV'!CT32="B1","B",IF('Création champs PV'!CT32="B2","B",IF('Création champs PV'!CT32="1a","1a","")))))</f>
        <v/>
      </c>
      <c r="CU32" s="27" t="str">
        <f>IF('Création champs PV'!CU32=1,1,IF(OR('Création champs PV'!CU32="V1",'Création champs PV'!CU32="V2"),"V",IF('Création champs PV'!CU32="B1","B",IF('Création champs PV'!CU32="B2","B",IF('Création champs PV'!CU32="1a","1a","")))))</f>
        <v/>
      </c>
      <c r="CV32" s="27" t="str">
        <f>IF('Création champs PV'!CV32=1,1,IF(OR('Création champs PV'!CV32="V1",'Création champs PV'!CV32="V2"),"V",IF('Création champs PV'!CV32="B1","B",IF('Création champs PV'!CV32="B2","B",IF('Création champs PV'!CV32="1a","1a","")))))</f>
        <v/>
      </c>
      <c r="CW32" s="27" t="str">
        <f>IF('Création champs PV'!CW32=1,1,IF(OR('Création champs PV'!CW32="V1",'Création champs PV'!CW32="V2"),"V",IF('Création champs PV'!CW32="B1","B",IF('Création champs PV'!CW32="B2","B",IF('Création champs PV'!CW32="1a","1a","")))))</f>
        <v/>
      </c>
      <c r="CX32" s="27" t="str">
        <f>IF('Création champs PV'!CX32=1,1,IF(OR('Création champs PV'!CX32="V1",'Création champs PV'!CX32="V2"),"V",IF('Création champs PV'!CX32="B1","B",IF('Création champs PV'!CX32="B2","B",IF('Création champs PV'!CX32="1a","1a","")))))</f>
        <v/>
      </c>
      <c r="CY32" s="27" t="str">
        <f>IF('Création champs PV'!CY32=1,1,IF(OR('Création champs PV'!CY32="V1",'Création champs PV'!CY32="V2"),"V",IF('Création champs PV'!CY32="B1","B",IF('Création champs PV'!CY32="B2","B",IF('Création champs PV'!CY32="1a","1a","")))))</f>
        <v/>
      </c>
      <c r="CZ32" s="27" t="str">
        <f>IF('Création champs PV'!CZ32=1,1,IF(OR('Création champs PV'!CZ32="V1",'Création champs PV'!CZ32="V2"),"V",IF('Création champs PV'!CZ32="B1","B",IF('Création champs PV'!CZ32="B2","B",IF('Création champs PV'!CZ32="1a","1a","")))))</f>
        <v/>
      </c>
      <c r="DA32" s="27" t="str">
        <f>IF('Création champs PV'!DA32=1,1,IF(OR('Création champs PV'!DA32="V1",'Création champs PV'!DA32="V2"),"V",IF('Création champs PV'!DA32="B1","B",IF('Création champs PV'!DA32="B2","B",IF('Création champs PV'!DA32="1a","1a","")))))</f>
        <v/>
      </c>
      <c r="DB32" s="27" t="str">
        <f>IF('Création champs PV'!DB32=1,1,IF(OR('Création champs PV'!DB32="V1",'Création champs PV'!DB32="V2"),"V",IF('Création champs PV'!DB32="B1","B",IF('Création champs PV'!DB32="B2","B",IF('Création champs PV'!DB32="1a","1a","")))))</f>
        <v/>
      </c>
      <c r="DC32" s="27" t="str">
        <f>IF('Création champs PV'!DC32=1,1,IF(OR('Création champs PV'!DC32="V1",'Création champs PV'!DC32="V2"),"V",IF('Création champs PV'!DC32="B1","B",IF('Création champs PV'!DC32="B2","B",IF('Création champs PV'!DC32="1a","1a","")))))</f>
        <v/>
      </c>
      <c r="DD32" s="28" t="str">
        <f>IF('Création champs PV'!DD32=1,1,IF(OR('Création champs PV'!DD32="V1",'Création champs PV'!DD32="V2"),"V",IF('Création champs PV'!DD32="B1","B",IF('Création champs PV'!DD32="B2","B",IF('Création champs PV'!DD32="1a","1a","")))))</f>
        <v/>
      </c>
      <c r="DE32" s="37"/>
    </row>
    <row r="33" spans="2:109" ht="21" customHeight="1" x14ac:dyDescent="0.25">
      <c r="B33" s="36"/>
      <c r="C33" s="26" t="str">
        <f>IF('Création champs PV'!C33=1,1,IF(OR('Création champs PV'!C33="V1",'Création champs PV'!C33="V2"),"V",IF('Création champs PV'!C33="B1","B",IF('Création champs PV'!C33="B2","B",IF('Création champs PV'!C33="1a","1a","")))))</f>
        <v/>
      </c>
      <c r="D33" s="27" t="str">
        <f>IF('Création champs PV'!D33=1,1,IF(OR('Création champs PV'!D33="V1",'Création champs PV'!D33="V2"),"V",IF('Création champs PV'!D33="B1","B",IF('Création champs PV'!D33="B2","B",IF('Création champs PV'!D33="1a","1a","")))))</f>
        <v/>
      </c>
      <c r="E33" s="27" t="str">
        <f>IF('Création champs PV'!E33=1,1,IF(OR('Création champs PV'!E33="V1",'Création champs PV'!E33="V2"),"V",IF('Création champs PV'!E33="B1","B",IF('Création champs PV'!E33="B2","B",IF('Création champs PV'!E33="1a","1a","")))))</f>
        <v/>
      </c>
      <c r="F33" s="27" t="str">
        <f>IF('Création champs PV'!F33=1,1,IF(OR('Création champs PV'!F33="V1",'Création champs PV'!F33="V2"),"V",IF('Création champs PV'!F33="B1","B",IF('Création champs PV'!F33="B2","B",IF('Création champs PV'!F33="1a","1a","")))))</f>
        <v/>
      </c>
      <c r="G33" s="27" t="str">
        <f>IF('Création champs PV'!G33=1,1,IF(OR('Création champs PV'!G33="V1",'Création champs PV'!G33="V2"),"V",IF('Création champs PV'!G33="B1","B",IF('Création champs PV'!G33="B2","B",IF('Création champs PV'!G33="1a","1a","")))))</f>
        <v/>
      </c>
      <c r="H33" s="27" t="str">
        <f>IF('Création champs PV'!H33=1,1,IF(OR('Création champs PV'!H33="V1",'Création champs PV'!H33="V2"),"V",IF('Création champs PV'!H33="B1","B",IF('Création champs PV'!H33="B2","B",IF('Création champs PV'!H33="1a","1a","")))))</f>
        <v/>
      </c>
      <c r="I33" s="27" t="str">
        <f>IF('Création champs PV'!I33=1,1,IF(OR('Création champs PV'!I33="V1",'Création champs PV'!I33="V2"),"V",IF('Création champs PV'!I33="B1","B",IF('Création champs PV'!I33="B2","B",IF('Création champs PV'!I33="1a","1a","")))))</f>
        <v/>
      </c>
      <c r="J33" s="27" t="str">
        <f>IF('Création champs PV'!J33=1,1,IF(OR('Création champs PV'!J33="V1",'Création champs PV'!J33="V2"),"V",IF('Création champs PV'!J33="B1","B",IF('Création champs PV'!J33="B2","B",IF('Création champs PV'!J33="1a","1a","")))))</f>
        <v/>
      </c>
      <c r="K33" s="27" t="str">
        <f>IF('Création champs PV'!K33=1,1,IF(OR('Création champs PV'!K33="V1",'Création champs PV'!K33="V2"),"V",IF('Création champs PV'!K33="B1","B",IF('Création champs PV'!K33="B2","B",IF('Création champs PV'!K33="1a","1a","")))))</f>
        <v/>
      </c>
      <c r="L33" s="27" t="str">
        <f>IF('Création champs PV'!L33=1,1,IF(OR('Création champs PV'!L33="V1",'Création champs PV'!L33="V2"),"V",IF('Création champs PV'!L33="B1","B",IF('Création champs PV'!L33="B2","B",IF('Création champs PV'!L33="1a","1a","")))))</f>
        <v/>
      </c>
      <c r="M33" s="27" t="str">
        <f>IF('Création champs PV'!M33=1,1,IF(OR('Création champs PV'!M33="V1",'Création champs PV'!M33="V2"),"V",IF('Création champs PV'!M33="B1","B",IF('Création champs PV'!M33="B2","B",IF('Création champs PV'!M33="1a","1a","")))))</f>
        <v/>
      </c>
      <c r="N33" s="27" t="str">
        <f>IF('Création champs PV'!N33=1,1,IF(OR('Création champs PV'!N33="V1",'Création champs PV'!N33="V2"),"V",IF('Création champs PV'!N33="B1","B",IF('Création champs PV'!N33="B2","B",IF('Création champs PV'!N33="1a","1a","")))))</f>
        <v/>
      </c>
      <c r="O33" s="27" t="str">
        <f>IF('Création champs PV'!O33=1,1,IF(OR('Création champs PV'!O33="V1",'Création champs PV'!O33="V2"),"V",IF('Création champs PV'!O33="B1","B",IF('Création champs PV'!O33="B2","B",IF('Création champs PV'!O33="1a","1a","")))))</f>
        <v/>
      </c>
      <c r="P33" s="27" t="str">
        <f>IF('Création champs PV'!P33=1,1,IF(OR('Création champs PV'!P33="V1",'Création champs PV'!P33="V2"),"V",IF('Création champs PV'!P33="B1","B",IF('Création champs PV'!P33="B2","B",IF('Création champs PV'!P33="1a","1a","")))))</f>
        <v/>
      </c>
      <c r="Q33" s="27" t="str">
        <f>IF('Création champs PV'!Q33=1,1,IF(OR('Création champs PV'!Q33="V1",'Création champs PV'!Q33="V2"),"V",IF('Création champs PV'!Q33="B1","B",IF('Création champs PV'!Q33="B2","B",IF('Création champs PV'!Q33="1a","1a","")))))</f>
        <v/>
      </c>
      <c r="R33" s="27" t="str">
        <f>IF('Création champs PV'!R33=1,1,IF(OR('Création champs PV'!R33="V1",'Création champs PV'!R33="V2"),"V",IF('Création champs PV'!R33="B1","B",IF('Création champs PV'!R33="B2","B",IF('Création champs PV'!R33="1a","1a","")))))</f>
        <v/>
      </c>
      <c r="S33" s="27" t="str">
        <f>IF('Création champs PV'!S33=1,1,IF(OR('Création champs PV'!S33="V1",'Création champs PV'!S33="V2"),"V",IF('Création champs PV'!S33="B1","B",IF('Création champs PV'!S33="B2","B",IF('Création champs PV'!S33="1a","1a","")))))</f>
        <v/>
      </c>
      <c r="T33" s="27" t="str">
        <f>IF('Création champs PV'!T33=1,1,IF(OR('Création champs PV'!T33="V1",'Création champs PV'!T33="V2"),"V",IF('Création champs PV'!T33="B1","B",IF('Création champs PV'!T33="B2","B",IF('Création champs PV'!T33="1a","1a","")))))</f>
        <v/>
      </c>
      <c r="U33" s="27" t="str">
        <f>IF('Création champs PV'!U33=1,1,IF(OR('Création champs PV'!U33="V1",'Création champs PV'!U33="V2"),"V",IF('Création champs PV'!U33="B1","B",IF('Création champs PV'!U33="B2","B",IF('Création champs PV'!U33="1a","1a","")))))</f>
        <v/>
      </c>
      <c r="V33" s="27" t="str">
        <f>IF('Création champs PV'!V33=1,1,IF(OR('Création champs PV'!V33="V1",'Création champs PV'!V33="V2"),"V",IF('Création champs PV'!V33="B1","B",IF('Création champs PV'!V33="B2","B",IF('Création champs PV'!V33="1a","1a","")))))</f>
        <v/>
      </c>
      <c r="W33" s="27" t="str">
        <f>IF('Création champs PV'!W33=1,1,IF(OR('Création champs PV'!W33="V1",'Création champs PV'!W33="V2"),"V",IF('Création champs PV'!W33="B1","B",IF('Création champs PV'!W33="B2","B",IF('Création champs PV'!W33="1a","1a","")))))</f>
        <v/>
      </c>
      <c r="X33" s="27" t="str">
        <f>IF('Création champs PV'!X33=1,1,IF(OR('Création champs PV'!X33="V1",'Création champs PV'!X33="V2"),"V",IF('Création champs PV'!X33="B1","B",IF('Création champs PV'!X33="B2","B",IF('Création champs PV'!X33="1a","1a","")))))</f>
        <v/>
      </c>
      <c r="Y33" s="27" t="str">
        <f>IF('Création champs PV'!Y33=1,1,IF(OR('Création champs PV'!Y33="V1",'Création champs PV'!Y33="V2"),"V",IF('Création champs PV'!Y33="B1","B",IF('Création champs PV'!Y33="B2","B",IF('Création champs PV'!Y33="1a","1a","")))))</f>
        <v/>
      </c>
      <c r="Z33" s="27" t="str">
        <f>IF('Création champs PV'!Z33=1,1,IF(OR('Création champs PV'!Z33="V1",'Création champs PV'!Z33="V2"),"V",IF('Création champs PV'!Z33="B1","B",IF('Création champs PV'!Z33="B2","B",IF('Création champs PV'!Z33="1a","1a","")))))</f>
        <v/>
      </c>
      <c r="AA33" s="27" t="str">
        <f>IF('Création champs PV'!AA33=1,1,IF(OR('Création champs PV'!AA33="V1",'Création champs PV'!AA33="V2"),"V",IF('Création champs PV'!AA33="B1","B",IF('Création champs PV'!AA33="B2","B",IF('Création champs PV'!AA33="1a","1a","")))))</f>
        <v/>
      </c>
      <c r="AB33" s="27" t="str">
        <f>IF('Création champs PV'!AB33=1,1,IF(OR('Création champs PV'!AB33="V1",'Création champs PV'!AB33="V2"),"V",IF('Création champs PV'!AB33="B1","B",IF('Création champs PV'!AB33="B2","B",IF('Création champs PV'!AB33="1a","1a","")))))</f>
        <v/>
      </c>
      <c r="AC33" s="27" t="str">
        <f>IF('Création champs PV'!AC33=1,1,IF(OR('Création champs PV'!AC33="V1",'Création champs PV'!AC33="V2"),"V",IF('Création champs PV'!AC33="B1","B",IF('Création champs PV'!AC33="B2","B",IF('Création champs PV'!AC33="1a","1a","")))))</f>
        <v/>
      </c>
      <c r="AD33" s="27" t="str">
        <f>IF('Création champs PV'!AD33=1,1,IF(OR('Création champs PV'!AD33="V1",'Création champs PV'!AD33="V2"),"V",IF('Création champs PV'!AD33="B1","B",IF('Création champs PV'!AD33="B2","B",IF('Création champs PV'!AD33="1a","1a","")))))</f>
        <v/>
      </c>
      <c r="AE33" s="27" t="str">
        <f>IF('Création champs PV'!AE33=1,1,IF(OR('Création champs PV'!AE33="V1",'Création champs PV'!AE33="V2"),"V",IF('Création champs PV'!AE33="B1","B",IF('Création champs PV'!AE33="B2","B",IF('Création champs PV'!AE33="1a","1a","")))))</f>
        <v/>
      </c>
      <c r="AF33" s="27" t="str">
        <f>IF('Création champs PV'!AF33=1,1,IF(OR('Création champs PV'!AF33="V1",'Création champs PV'!AF33="V2"),"V",IF('Création champs PV'!AF33="B1","B",IF('Création champs PV'!AF33="B2","B",IF('Création champs PV'!AF33="1a","1a","")))))</f>
        <v/>
      </c>
      <c r="AG33" s="27" t="str">
        <f>IF('Création champs PV'!AG33=1,1,IF(OR('Création champs PV'!AG33="V1",'Création champs PV'!AG33="V2"),"V",IF('Création champs PV'!AG33="B1","B",IF('Création champs PV'!AG33="B2","B",IF('Création champs PV'!AG33="1a","1a","")))))</f>
        <v/>
      </c>
      <c r="AH33" s="27" t="str">
        <f>IF('Création champs PV'!AH33=1,1,IF(OR('Création champs PV'!AH33="V1",'Création champs PV'!AH33="V2"),"V",IF('Création champs PV'!AH33="B1","B",IF('Création champs PV'!AH33="B2","B",IF('Création champs PV'!AH33="1a","1a","")))))</f>
        <v/>
      </c>
      <c r="AI33" s="27" t="str">
        <f>IF('Création champs PV'!AI33=1,1,IF(OR('Création champs PV'!AI33="V1",'Création champs PV'!AI33="V2"),"V",IF('Création champs PV'!AI33="B1","B",IF('Création champs PV'!AI33="B2","B",IF('Création champs PV'!AI33="1a","1a","")))))</f>
        <v/>
      </c>
      <c r="AJ33" s="27" t="str">
        <f>IF('Création champs PV'!AJ33=1,1,IF(OR('Création champs PV'!AJ33="V1",'Création champs PV'!AJ33="V2"),"V",IF('Création champs PV'!AJ33="B1","B",IF('Création champs PV'!AJ33="B2","B",IF('Création champs PV'!AJ33="1a","1a","")))))</f>
        <v/>
      </c>
      <c r="AK33" s="27" t="str">
        <f>IF('Création champs PV'!AK33=1,1,IF(OR('Création champs PV'!AK33="V1",'Création champs PV'!AK33="V2"),"V",IF('Création champs PV'!AK33="B1","B",IF('Création champs PV'!AK33="B2","B",IF('Création champs PV'!AK33="1a","1a","")))))</f>
        <v/>
      </c>
      <c r="AL33" s="27" t="str">
        <f>IF('Création champs PV'!AL33=1,1,IF(OR('Création champs PV'!AL33="V1",'Création champs PV'!AL33="V2"),"V",IF('Création champs PV'!AL33="B1","B",IF('Création champs PV'!AL33="B2","B",IF('Création champs PV'!AL33="1a","1a","")))))</f>
        <v/>
      </c>
      <c r="AM33" s="27" t="str">
        <f>IF('Création champs PV'!AM33=1,1,IF(OR('Création champs PV'!AM33="V1",'Création champs PV'!AM33="V2"),"V",IF('Création champs PV'!AM33="B1","B",IF('Création champs PV'!AM33="B2","B",IF('Création champs PV'!AM33="1a","1a","")))))</f>
        <v/>
      </c>
      <c r="AN33" s="27" t="str">
        <f>IF('Création champs PV'!AN33=1,1,IF(OR('Création champs PV'!AN33="V1",'Création champs PV'!AN33="V2"),"V",IF('Création champs PV'!AN33="B1","B",IF('Création champs PV'!AN33="B2","B",IF('Création champs PV'!AN33="1a","1a","")))))</f>
        <v/>
      </c>
      <c r="AO33" s="27" t="str">
        <f>IF('Création champs PV'!AO33=1,1,IF(OR('Création champs PV'!AO33="V1",'Création champs PV'!AO33="V2"),"V",IF('Création champs PV'!AO33="B1","B",IF('Création champs PV'!AO33="B2","B",IF('Création champs PV'!AO33="1a","1a","")))))</f>
        <v/>
      </c>
      <c r="AP33" s="27" t="str">
        <f>IF('Création champs PV'!AP33=1,1,IF(OR('Création champs PV'!AP33="V1",'Création champs PV'!AP33="V2"),"V",IF('Création champs PV'!AP33="B1","B",IF('Création champs PV'!AP33="B2","B",IF('Création champs PV'!AP33="1a","1a","")))))</f>
        <v/>
      </c>
      <c r="AQ33" s="27" t="str">
        <f>IF('Création champs PV'!AQ33=1,1,IF(OR('Création champs PV'!AQ33="V1",'Création champs PV'!AQ33="V2"),"V",IF('Création champs PV'!AQ33="B1","B",IF('Création champs PV'!AQ33="B2","B",IF('Création champs PV'!AQ33="1a","1a","")))))</f>
        <v/>
      </c>
      <c r="AR33" s="27" t="str">
        <f>IF('Création champs PV'!AR33=1,1,IF(OR('Création champs PV'!AR33="V1",'Création champs PV'!AR33="V2"),"V",IF('Création champs PV'!AR33="B1","B",IF('Création champs PV'!AR33="B2","B",IF('Création champs PV'!AR33="1a","1a","")))))</f>
        <v/>
      </c>
      <c r="AS33" s="27" t="str">
        <f>IF('Création champs PV'!AS33=1,1,IF(OR('Création champs PV'!AS33="V1",'Création champs PV'!AS33="V2"),"V",IF('Création champs PV'!AS33="B1","B",IF('Création champs PV'!AS33="B2","B",IF('Création champs PV'!AS33="1a","1a","")))))</f>
        <v/>
      </c>
      <c r="AT33" s="27" t="str">
        <f>IF('Création champs PV'!AT33=1,1,IF(OR('Création champs PV'!AT33="V1",'Création champs PV'!AT33="V2"),"V",IF('Création champs PV'!AT33="B1","B",IF('Création champs PV'!AT33="B2","B",IF('Création champs PV'!AT33="1a","1a","")))))</f>
        <v/>
      </c>
      <c r="AU33" s="27" t="str">
        <f>IF('Création champs PV'!AU33=1,1,IF(OR('Création champs PV'!AU33="V1",'Création champs PV'!AU33="V2"),"V",IF('Création champs PV'!AU33="B1","B",IF('Création champs PV'!AU33="B2","B",IF('Création champs PV'!AU33="1a","1a","")))))</f>
        <v/>
      </c>
      <c r="AV33" s="27" t="str">
        <f>IF('Création champs PV'!AV33=1,1,IF(OR('Création champs PV'!AV33="V1",'Création champs PV'!AV33="V2"),"V",IF('Création champs PV'!AV33="B1","B",IF('Création champs PV'!AV33="B2","B",IF('Création champs PV'!AV33="1a","1a","")))))</f>
        <v/>
      </c>
      <c r="AW33" s="27" t="str">
        <f>IF('Création champs PV'!AW33=1,1,IF(OR('Création champs PV'!AW33="V1",'Création champs PV'!AW33="V2"),"V",IF('Création champs PV'!AW33="B1","B",IF('Création champs PV'!AW33="B2","B",IF('Création champs PV'!AW33="1a","1a","")))))</f>
        <v/>
      </c>
      <c r="AX33" s="27" t="str">
        <f>IF('Création champs PV'!AX33=1,1,IF(OR('Création champs PV'!AX33="V1",'Création champs PV'!AX33="V2"),"V",IF('Création champs PV'!AX33="B1","B",IF('Création champs PV'!AX33="B2","B",IF('Création champs PV'!AX33="1a","1a","")))))</f>
        <v/>
      </c>
      <c r="AY33" s="27" t="str">
        <f>IF('Création champs PV'!AY33=1,1,IF(OR('Création champs PV'!AY33="V1",'Création champs PV'!AY33="V2"),"V",IF('Création champs PV'!AY33="B1","B",IF('Création champs PV'!AY33="B2","B",IF('Création champs PV'!AY33="1a","1a","")))))</f>
        <v/>
      </c>
      <c r="AZ33" s="27" t="str">
        <f>IF('Création champs PV'!AZ33=1,1,IF(OR('Création champs PV'!AZ33="V1",'Création champs PV'!AZ33="V2"),"V",IF('Création champs PV'!AZ33="B1","B",IF('Création champs PV'!AZ33="B2","B",IF('Création champs PV'!AZ33="1a","1a","")))))</f>
        <v/>
      </c>
      <c r="BA33" s="27" t="str">
        <f>IF('Création champs PV'!BA33=1,1,IF(OR('Création champs PV'!BA33="V1",'Création champs PV'!BA33="V2"),"V",IF('Création champs PV'!BA33="B1","B",IF('Création champs PV'!BA33="B2","B",IF('Création champs PV'!BA33="1a","1a","")))))</f>
        <v/>
      </c>
      <c r="BB33" s="27" t="str">
        <f>IF('Création champs PV'!BB33=1,1,IF(OR('Création champs PV'!BB33="V1",'Création champs PV'!BB33="V2"),"V",IF('Création champs PV'!BB33="B1","B",IF('Création champs PV'!BB33="B2","B",IF('Création champs PV'!BB33="1a","1a","")))))</f>
        <v/>
      </c>
      <c r="BC33" s="27" t="str">
        <f>IF('Création champs PV'!BC33=1,1,IF(OR('Création champs PV'!BC33="V1",'Création champs PV'!BC33="V2"),"V",IF('Création champs PV'!BC33="B1","B",IF('Création champs PV'!BC33="B2","B",IF('Création champs PV'!BC33="1a","1a","")))))</f>
        <v/>
      </c>
      <c r="BD33" s="27" t="str">
        <f>IF('Création champs PV'!BD33=1,1,IF(OR('Création champs PV'!BD33="V1",'Création champs PV'!BD33="V2"),"V",IF('Création champs PV'!BD33="B1","B",IF('Création champs PV'!BD33="B2","B",IF('Création champs PV'!BD33="1a","1a","")))))</f>
        <v/>
      </c>
      <c r="BE33" s="27" t="str">
        <f>IF('Création champs PV'!BE33=1,1,IF(OR('Création champs PV'!BE33="V1",'Création champs PV'!BE33="V2"),"V",IF('Création champs PV'!BE33="B1","B",IF('Création champs PV'!BE33="B2","B",IF('Création champs PV'!BE33="1a","1a","")))))</f>
        <v/>
      </c>
      <c r="BF33" s="27" t="str">
        <f>IF('Création champs PV'!BF33=1,1,IF(OR('Création champs PV'!BF33="V1",'Création champs PV'!BF33="V2"),"V",IF('Création champs PV'!BF33="B1","B",IF('Création champs PV'!BF33="B2","B",IF('Création champs PV'!BF33="1a","1a","")))))</f>
        <v/>
      </c>
      <c r="BG33" s="27" t="str">
        <f>IF('Création champs PV'!BG33=1,1,IF(OR('Création champs PV'!BG33="V1",'Création champs PV'!BG33="V2"),"V",IF('Création champs PV'!BG33="B1","B",IF('Création champs PV'!BG33="B2","B",IF('Création champs PV'!BG33="1a","1a","")))))</f>
        <v/>
      </c>
      <c r="BH33" s="27" t="str">
        <f>IF('Création champs PV'!BH33=1,1,IF(OR('Création champs PV'!BH33="V1",'Création champs PV'!BH33="V2"),"V",IF('Création champs PV'!BH33="B1","B",IF('Création champs PV'!BH33="B2","B",IF('Création champs PV'!BH33="1a","1a","")))))</f>
        <v/>
      </c>
      <c r="BI33" s="27" t="str">
        <f>IF('Création champs PV'!BI33=1,1,IF(OR('Création champs PV'!BI33="V1",'Création champs PV'!BI33="V2"),"V",IF('Création champs PV'!BI33="B1","B",IF('Création champs PV'!BI33="B2","B",IF('Création champs PV'!BI33="1a","1a","")))))</f>
        <v/>
      </c>
      <c r="BJ33" s="27" t="str">
        <f>IF('Création champs PV'!BJ33=1,1,IF(OR('Création champs PV'!BJ33="V1",'Création champs PV'!BJ33="V2"),"V",IF('Création champs PV'!BJ33="B1","B",IF('Création champs PV'!BJ33="B2","B",IF('Création champs PV'!BJ33="1a","1a","")))))</f>
        <v/>
      </c>
      <c r="BK33" s="27" t="str">
        <f>IF('Création champs PV'!BK33=1,1,IF(OR('Création champs PV'!BK33="V1",'Création champs PV'!BK33="V2"),"V",IF('Création champs PV'!BK33="B1","B",IF('Création champs PV'!BK33="B2","B",IF('Création champs PV'!BK33="1a","1a","")))))</f>
        <v/>
      </c>
      <c r="BL33" s="27" t="str">
        <f>IF('Création champs PV'!BL33=1,1,IF(OR('Création champs PV'!BL33="V1",'Création champs PV'!BL33="V2"),"V",IF('Création champs PV'!BL33="B1","B",IF('Création champs PV'!BL33="B2","B",IF('Création champs PV'!BL33="1a","1a","")))))</f>
        <v/>
      </c>
      <c r="BM33" s="27" t="str">
        <f>IF('Création champs PV'!BM33=1,1,IF(OR('Création champs PV'!BM33="V1",'Création champs PV'!BM33="V2"),"V",IF('Création champs PV'!BM33="B1","B",IF('Création champs PV'!BM33="B2","B",IF('Création champs PV'!BM33="1a","1a","")))))</f>
        <v/>
      </c>
      <c r="BN33" s="27" t="str">
        <f>IF('Création champs PV'!BN33=1,1,IF(OR('Création champs PV'!BN33="V1",'Création champs PV'!BN33="V2"),"V",IF('Création champs PV'!BN33="B1","B",IF('Création champs PV'!BN33="B2","B",IF('Création champs PV'!BN33="1a","1a","")))))</f>
        <v/>
      </c>
      <c r="BO33" s="27" t="str">
        <f>IF('Création champs PV'!BO33=1,1,IF(OR('Création champs PV'!BO33="V1",'Création champs PV'!BO33="V2"),"V",IF('Création champs PV'!BO33="B1","B",IF('Création champs PV'!BO33="B2","B",IF('Création champs PV'!BO33="1a","1a","")))))</f>
        <v/>
      </c>
      <c r="BP33" s="27" t="str">
        <f>IF('Création champs PV'!BP33=1,1,IF(OR('Création champs PV'!BP33="V1",'Création champs PV'!BP33="V2"),"V",IF('Création champs PV'!BP33="B1","B",IF('Création champs PV'!BP33="B2","B",IF('Création champs PV'!BP33="1a","1a","")))))</f>
        <v/>
      </c>
      <c r="BQ33" s="27" t="str">
        <f>IF('Création champs PV'!BQ33=1,1,IF(OR('Création champs PV'!BQ33="V1",'Création champs PV'!BQ33="V2"),"V",IF('Création champs PV'!BQ33="B1","B",IF('Création champs PV'!BQ33="B2","B",IF('Création champs PV'!BQ33="1a","1a","")))))</f>
        <v/>
      </c>
      <c r="BR33" s="27" t="str">
        <f>IF('Création champs PV'!BR33=1,1,IF(OR('Création champs PV'!BR33="V1",'Création champs PV'!BR33="V2"),"V",IF('Création champs PV'!BR33="B1","B",IF('Création champs PV'!BR33="B2","B",IF('Création champs PV'!BR33="1a","1a","")))))</f>
        <v/>
      </c>
      <c r="BS33" s="27" t="str">
        <f>IF('Création champs PV'!BS33=1,1,IF(OR('Création champs PV'!BS33="V1",'Création champs PV'!BS33="V2"),"V",IF('Création champs PV'!BS33="B1","B",IF('Création champs PV'!BS33="B2","B",IF('Création champs PV'!BS33="1a","1a","")))))</f>
        <v/>
      </c>
      <c r="BT33" s="27" t="str">
        <f>IF('Création champs PV'!BT33=1,1,IF(OR('Création champs PV'!BT33="V1",'Création champs PV'!BT33="V2"),"V",IF('Création champs PV'!BT33="B1","B",IF('Création champs PV'!BT33="B2","B",IF('Création champs PV'!BT33="1a","1a","")))))</f>
        <v/>
      </c>
      <c r="BU33" s="27" t="str">
        <f>IF('Création champs PV'!BU33=1,1,IF(OR('Création champs PV'!BU33="V1",'Création champs PV'!BU33="V2"),"V",IF('Création champs PV'!BU33="B1","B",IF('Création champs PV'!BU33="B2","B",IF('Création champs PV'!BU33="1a","1a","")))))</f>
        <v/>
      </c>
      <c r="BV33" s="27" t="str">
        <f>IF('Création champs PV'!BV33=1,1,IF(OR('Création champs PV'!BV33="V1",'Création champs PV'!BV33="V2"),"V",IF('Création champs PV'!BV33="B1","B",IF('Création champs PV'!BV33="B2","B",IF('Création champs PV'!BV33="1a","1a","")))))</f>
        <v/>
      </c>
      <c r="BW33" s="27" t="str">
        <f>IF('Création champs PV'!BW33=1,1,IF(OR('Création champs PV'!BW33="V1",'Création champs PV'!BW33="V2"),"V",IF('Création champs PV'!BW33="B1","B",IF('Création champs PV'!BW33="B2","B",IF('Création champs PV'!BW33="1a","1a","")))))</f>
        <v/>
      </c>
      <c r="BX33" s="27" t="str">
        <f>IF('Création champs PV'!BX33=1,1,IF(OR('Création champs PV'!BX33="V1",'Création champs PV'!BX33="V2"),"V",IF('Création champs PV'!BX33="B1","B",IF('Création champs PV'!BX33="B2","B",IF('Création champs PV'!BX33="1a","1a","")))))</f>
        <v/>
      </c>
      <c r="BY33" s="27" t="str">
        <f>IF('Création champs PV'!BY33=1,1,IF(OR('Création champs PV'!BY33="V1",'Création champs PV'!BY33="V2"),"V",IF('Création champs PV'!BY33="B1","B",IF('Création champs PV'!BY33="B2","B",IF('Création champs PV'!BY33="1a","1a","")))))</f>
        <v/>
      </c>
      <c r="BZ33" s="27" t="str">
        <f>IF('Création champs PV'!BZ33=1,1,IF(OR('Création champs PV'!BZ33="V1",'Création champs PV'!BZ33="V2"),"V",IF('Création champs PV'!BZ33="B1","B",IF('Création champs PV'!BZ33="B2","B",IF('Création champs PV'!BZ33="1a","1a","")))))</f>
        <v/>
      </c>
      <c r="CA33" s="27" t="str">
        <f>IF('Création champs PV'!CA33=1,1,IF(OR('Création champs PV'!CA33="V1",'Création champs PV'!CA33="V2"),"V",IF('Création champs PV'!CA33="B1","B",IF('Création champs PV'!CA33="B2","B",IF('Création champs PV'!CA33="1a","1a","")))))</f>
        <v/>
      </c>
      <c r="CB33" s="27" t="str">
        <f>IF('Création champs PV'!CB33=1,1,IF(OR('Création champs PV'!CB33="V1",'Création champs PV'!CB33="V2"),"V",IF('Création champs PV'!CB33="B1","B",IF('Création champs PV'!CB33="B2","B",IF('Création champs PV'!CB33="1a","1a","")))))</f>
        <v/>
      </c>
      <c r="CC33" s="27" t="str">
        <f>IF('Création champs PV'!CC33=1,1,IF(OR('Création champs PV'!CC33="V1",'Création champs PV'!CC33="V2"),"V",IF('Création champs PV'!CC33="B1","B",IF('Création champs PV'!CC33="B2","B",IF('Création champs PV'!CC33="1a","1a","")))))</f>
        <v/>
      </c>
      <c r="CD33" s="27" t="str">
        <f>IF('Création champs PV'!CD33=1,1,IF(OR('Création champs PV'!CD33="V1",'Création champs PV'!CD33="V2"),"V",IF('Création champs PV'!CD33="B1","B",IF('Création champs PV'!CD33="B2","B",IF('Création champs PV'!CD33="1a","1a","")))))</f>
        <v/>
      </c>
      <c r="CE33" s="27" t="str">
        <f>IF('Création champs PV'!CE33=1,1,IF(OR('Création champs PV'!CE33="V1",'Création champs PV'!CE33="V2"),"V",IF('Création champs PV'!CE33="B1","B",IF('Création champs PV'!CE33="B2","B",IF('Création champs PV'!CE33="1a","1a","")))))</f>
        <v/>
      </c>
      <c r="CF33" s="27" t="str">
        <f>IF('Création champs PV'!CF33=1,1,IF(OR('Création champs PV'!CF33="V1",'Création champs PV'!CF33="V2"),"V",IF('Création champs PV'!CF33="B1","B",IF('Création champs PV'!CF33="B2","B",IF('Création champs PV'!CF33="1a","1a","")))))</f>
        <v/>
      </c>
      <c r="CG33" s="27" t="str">
        <f>IF('Création champs PV'!CG33=1,1,IF(OR('Création champs PV'!CG33="V1",'Création champs PV'!CG33="V2"),"V",IF('Création champs PV'!CG33="B1","B",IF('Création champs PV'!CG33="B2","B",IF('Création champs PV'!CG33="1a","1a","")))))</f>
        <v/>
      </c>
      <c r="CH33" s="27" t="str">
        <f>IF('Création champs PV'!CH33=1,1,IF(OR('Création champs PV'!CH33="V1",'Création champs PV'!CH33="V2"),"V",IF('Création champs PV'!CH33="B1","B",IF('Création champs PV'!CH33="B2","B",IF('Création champs PV'!CH33="1a","1a","")))))</f>
        <v/>
      </c>
      <c r="CI33" s="27" t="str">
        <f>IF('Création champs PV'!CI33=1,1,IF(OR('Création champs PV'!CI33="V1",'Création champs PV'!CI33="V2"),"V",IF('Création champs PV'!CI33="B1","B",IF('Création champs PV'!CI33="B2","B",IF('Création champs PV'!CI33="1a","1a","")))))</f>
        <v/>
      </c>
      <c r="CJ33" s="27" t="str">
        <f>IF('Création champs PV'!CJ33=1,1,IF(OR('Création champs PV'!CJ33="V1",'Création champs PV'!CJ33="V2"),"V",IF('Création champs PV'!CJ33="B1","B",IF('Création champs PV'!CJ33="B2","B",IF('Création champs PV'!CJ33="1a","1a","")))))</f>
        <v/>
      </c>
      <c r="CK33" s="27" t="str">
        <f>IF('Création champs PV'!CK33=1,1,IF(OR('Création champs PV'!CK33="V1",'Création champs PV'!CK33="V2"),"V",IF('Création champs PV'!CK33="B1","B",IF('Création champs PV'!CK33="B2","B",IF('Création champs PV'!CK33="1a","1a","")))))</f>
        <v/>
      </c>
      <c r="CL33" s="27" t="str">
        <f>IF('Création champs PV'!CL33=1,1,IF(OR('Création champs PV'!CL33="V1",'Création champs PV'!CL33="V2"),"V",IF('Création champs PV'!CL33="B1","B",IF('Création champs PV'!CL33="B2","B",IF('Création champs PV'!CL33="1a","1a","")))))</f>
        <v/>
      </c>
      <c r="CM33" s="27" t="str">
        <f>IF('Création champs PV'!CM33=1,1,IF(OR('Création champs PV'!CM33="V1",'Création champs PV'!CM33="V2"),"V",IF('Création champs PV'!CM33="B1","B",IF('Création champs PV'!CM33="B2","B",IF('Création champs PV'!CM33="1a","1a","")))))</f>
        <v/>
      </c>
      <c r="CN33" s="27" t="str">
        <f>IF('Création champs PV'!CN33=1,1,IF(OR('Création champs PV'!CN33="V1",'Création champs PV'!CN33="V2"),"V",IF('Création champs PV'!CN33="B1","B",IF('Création champs PV'!CN33="B2","B",IF('Création champs PV'!CN33="1a","1a","")))))</f>
        <v/>
      </c>
      <c r="CO33" s="27" t="str">
        <f>IF('Création champs PV'!CO33=1,1,IF(OR('Création champs PV'!CO33="V1",'Création champs PV'!CO33="V2"),"V",IF('Création champs PV'!CO33="B1","B",IF('Création champs PV'!CO33="B2","B",IF('Création champs PV'!CO33="1a","1a","")))))</f>
        <v/>
      </c>
      <c r="CP33" s="27" t="str">
        <f>IF('Création champs PV'!CP33=1,1,IF(OR('Création champs PV'!CP33="V1",'Création champs PV'!CP33="V2"),"V",IF('Création champs PV'!CP33="B1","B",IF('Création champs PV'!CP33="B2","B",IF('Création champs PV'!CP33="1a","1a","")))))</f>
        <v/>
      </c>
      <c r="CQ33" s="27" t="str">
        <f>IF('Création champs PV'!CQ33=1,1,IF(OR('Création champs PV'!CQ33="V1",'Création champs PV'!CQ33="V2"),"V",IF('Création champs PV'!CQ33="B1","B",IF('Création champs PV'!CQ33="B2","B",IF('Création champs PV'!CQ33="1a","1a","")))))</f>
        <v/>
      </c>
      <c r="CR33" s="27" t="str">
        <f>IF('Création champs PV'!CR33=1,1,IF(OR('Création champs PV'!CR33="V1",'Création champs PV'!CR33="V2"),"V",IF('Création champs PV'!CR33="B1","B",IF('Création champs PV'!CR33="B2","B",IF('Création champs PV'!CR33="1a","1a","")))))</f>
        <v/>
      </c>
      <c r="CS33" s="27" t="str">
        <f>IF('Création champs PV'!CS33=1,1,IF(OR('Création champs PV'!CS33="V1",'Création champs PV'!CS33="V2"),"V",IF('Création champs PV'!CS33="B1","B",IF('Création champs PV'!CS33="B2","B",IF('Création champs PV'!CS33="1a","1a","")))))</f>
        <v/>
      </c>
      <c r="CT33" s="27" t="str">
        <f>IF('Création champs PV'!CT33=1,1,IF(OR('Création champs PV'!CT33="V1",'Création champs PV'!CT33="V2"),"V",IF('Création champs PV'!CT33="B1","B",IF('Création champs PV'!CT33="B2","B",IF('Création champs PV'!CT33="1a","1a","")))))</f>
        <v/>
      </c>
      <c r="CU33" s="27" t="str">
        <f>IF('Création champs PV'!CU33=1,1,IF(OR('Création champs PV'!CU33="V1",'Création champs PV'!CU33="V2"),"V",IF('Création champs PV'!CU33="B1","B",IF('Création champs PV'!CU33="B2","B",IF('Création champs PV'!CU33="1a","1a","")))))</f>
        <v/>
      </c>
      <c r="CV33" s="27" t="str">
        <f>IF('Création champs PV'!CV33=1,1,IF(OR('Création champs PV'!CV33="V1",'Création champs PV'!CV33="V2"),"V",IF('Création champs PV'!CV33="B1","B",IF('Création champs PV'!CV33="B2","B",IF('Création champs PV'!CV33="1a","1a","")))))</f>
        <v/>
      </c>
      <c r="CW33" s="27" t="str">
        <f>IF('Création champs PV'!CW33=1,1,IF(OR('Création champs PV'!CW33="V1",'Création champs PV'!CW33="V2"),"V",IF('Création champs PV'!CW33="B1","B",IF('Création champs PV'!CW33="B2","B",IF('Création champs PV'!CW33="1a","1a","")))))</f>
        <v/>
      </c>
      <c r="CX33" s="27" t="str">
        <f>IF('Création champs PV'!CX33=1,1,IF(OR('Création champs PV'!CX33="V1",'Création champs PV'!CX33="V2"),"V",IF('Création champs PV'!CX33="B1","B",IF('Création champs PV'!CX33="B2","B",IF('Création champs PV'!CX33="1a","1a","")))))</f>
        <v/>
      </c>
      <c r="CY33" s="27" t="str">
        <f>IF('Création champs PV'!CY33=1,1,IF(OR('Création champs PV'!CY33="V1",'Création champs PV'!CY33="V2"),"V",IF('Création champs PV'!CY33="B1","B",IF('Création champs PV'!CY33="B2","B",IF('Création champs PV'!CY33="1a","1a","")))))</f>
        <v/>
      </c>
      <c r="CZ33" s="27" t="str">
        <f>IF('Création champs PV'!CZ33=1,1,IF(OR('Création champs PV'!CZ33="V1",'Création champs PV'!CZ33="V2"),"V",IF('Création champs PV'!CZ33="B1","B",IF('Création champs PV'!CZ33="B2","B",IF('Création champs PV'!CZ33="1a","1a","")))))</f>
        <v/>
      </c>
      <c r="DA33" s="27" t="str">
        <f>IF('Création champs PV'!DA33=1,1,IF(OR('Création champs PV'!DA33="V1",'Création champs PV'!DA33="V2"),"V",IF('Création champs PV'!DA33="B1","B",IF('Création champs PV'!DA33="B2","B",IF('Création champs PV'!DA33="1a","1a","")))))</f>
        <v/>
      </c>
      <c r="DB33" s="27" t="str">
        <f>IF('Création champs PV'!DB33=1,1,IF(OR('Création champs PV'!DB33="V1",'Création champs PV'!DB33="V2"),"V",IF('Création champs PV'!DB33="B1","B",IF('Création champs PV'!DB33="B2","B",IF('Création champs PV'!DB33="1a","1a","")))))</f>
        <v/>
      </c>
      <c r="DC33" s="27" t="str">
        <f>IF('Création champs PV'!DC33=1,1,IF(OR('Création champs PV'!DC33="V1",'Création champs PV'!DC33="V2"),"V",IF('Création champs PV'!DC33="B1","B",IF('Création champs PV'!DC33="B2","B",IF('Création champs PV'!DC33="1a","1a","")))))</f>
        <v/>
      </c>
      <c r="DD33" s="28" t="str">
        <f>IF('Création champs PV'!DD33=1,1,IF(OR('Création champs PV'!DD33="V1",'Création champs PV'!DD33="V2"),"V",IF('Création champs PV'!DD33="B1","B",IF('Création champs PV'!DD33="B2","B",IF('Création champs PV'!DD33="1a","1a","")))))</f>
        <v/>
      </c>
      <c r="DE33" s="37"/>
    </row>
    <row r="34" spans="2:109" ht="21" customHeight="1" x14ac:dyDescent="0.25">
      <c r="B34" s="36"/>
      <c r="C34" s="26" t="str">
        <f>IF('Création champs PV'!C34=1,1,IF(OR('Création champs PV'!C34="V1",'Création champs PV'!C34="V2"),"V",IF('Création champs PV'!C34="B1","B",IF('Création champs PV'!C34="B2","B",IF('Création champs PV'!C34="1a","1a","")))))</f>
        <v/>
      </c>
      <c r="D34" s="27" t="str">
        <f>IF('Création champs PV'!D34=1,1,IF(OR('Création champs PV'!D34="V1",'Création champs PV'!D34="V2"),"V",IF('Création champs PV'!D34="B1","B",IF('Création champs PV'!D34="B2","B",IF('Création champs PV'!D34="1a","1a","")))))</f>
        <v/>
      </c>
      <c r="E34" s="27" t="str">
        <f>IF('Création champs PV'!E34=1,1,IF(OR('Création champs PV'!E34="V1",'Création champs PV'!E34="V2"),"V",IF('Création champs PV'!E34="B1","B",IF('Création champs PV'!E34="B2","B",IF('Création champs PV'!E34="1a","1a","")))))</f>
        <v/>
      </c>
      <c r="F34" s="27" t="str">
        <f>IF('Création champs PV'!F34=1,1,IF(OR('Création champs PV'!F34="V1",'Création champs PV'!F34="V2"),"V",IF('Création champs PV'!F34="B1","B",IF('Création champs PV'!F34="B2","B",IF('Création champs PV'!F34="1a","1a","")))))</f>
        <v/>
      </c>
      <c r="G34" s="27" t="str">
        <f>IF('Création champs PV'!G34=1,1,IF(OR('Création champs PV'!G34="V1",'Création champs PV'!G34="V2"),"V",IF('Création champs PV'!G34="B1","B",IF('Création champs PV'!G34="B2","B",IF('Création champs PV'!G34="1a","1a","")))))</f>
        <v/>
      </c>
      <c r="H34" s="27" t="str">
        <f>IF('Création champs PV'!H34=1,1,IF(OR('Création champs PV'!H34="V1",'Création champs PV'!H34="V2"),"V",IF('Création champs PV'!H34="B1","B",IF('Création champs PV'!H34="B2","B",IF('Création champs PV'!H34="1a","1a","")))))</f>
        <v/>
      </c>
      <c r="I34" s="27" t="str">
        <f>IF('Création champs PV'!I34=1,1,IF(OR('Création champs PV'!I34="V1",'Création champs PV'!I34="V2"),"V",IF('Création champs PV'!I34="B1","B",IF('Création champs PV'!I34="B2","B",IF('Création champs PV'!I34="1a","1a","")))))</f>
        <v/>
      </c>
      <c r="J34" s="27" t="str">
        <f>IF('Création champs PV'!J34=1,1,IF(OR('Création champs PV'!J34="V1",'Création champs PV'!J34="V2"),"V",IF('Création champs PV'!J34="B1","B",IF('Création champs PV'!J34="B2","B",IF('Création champs PV'!J34="1a","1a","")))))</f>
        <v/>
      </c>
      <c r="K34" s="27" t="str">
        <f>IF('Création champs PV'!K34=1,1,IF(OR('Création champs PV'!K34="V1",'Création champs PV'!K34="V2"),"V",IF('Création champs PV'!K34="B1","B",IF('Création champs PV'!K34="B2","B",IF('Création champs PV'!K34="1a","1a","")))))</f>
        <v/>
      </c>
      <c r="L34" s="27" t="str">
        <f>IF('Création champs PV'!L34=1,1,IF(OR('Création champs PV'!L34="V1",'Création champs PV'!L34="V2"),"V",IF('Création champs PV'!L34="B1","B",IF('Création champs PV'!L34="B2","B",IF('Création champs PV'!L34="1a","1a","")))))</f>
        <v/>
      </c>
      <c r="M34" s="27" t="str">
        <f>IF('Création champs PV'!M34=1,1,IF(OR('Création champs PV'!M34="V1",'Création champs PV'!M34="V2"),"V",IF('Création champs PV'!M34="B1","B",IF('Création champs PV'!M34="B2","B",IF('Création champs PV'!M34="1a","1a","")))))</f>
        <v/>
      </c>
      <c r="N34" s="27" t="str">
        <f>IF('Création champs PV'!N34=1,1,IF(OR('Création champs PV'!N34="V1",'Création champs PV'!N34="V2"),"V",IF('Création champs PV'!N34="B1","B",IF('Création champs PV'!N34="B2","B",IF('Création champs PV'!N34="1a","1a","")))))</f>
        <v/>
      </c>
      <c r="O34" s="27" t="str">
        <f>IF('Création champs PV'!O34=1,1,IF(OR('Création champs PV'!O34="V1",'Création champs PV'!O34="V2"),"V",IF('Création champs PV'!O34="B1","B",IF('Création champs PV'!O34="B2","B",IF('Création champs PV'!O34="1a","1a","")))))</f>
        <v/>
      </c>
      <c r="P34" s="27" t="str">
        <f>IF('Création champs PV'!P34=1,1,IF(OR('Création champs PV'!P34="V1",'Création champs PV'!P34="V2"),"V",IF('Création champs PV'!P34="B1","B",IF('Création champs PV'!P34="B2","B",IF('Création champs PV'!P34="1a","1a","")))))</f>
        <v/>
      </c>
      <c r="Q34" s="27" t="str">
        <f>IF('Création champs PV'!Q34=1,1,IF(OR('Création champs PV'!Q34="V1",'Création champs PV'!Q34="V2"),"V",IF('Création champs PV'!Q34="B1","B",IF('Création champs PV'!Q34="B2","B",IF('Création champs PV'!Q34="1a","1a","")))))</f>
        <v/>
      </c>
      <c r="R34" s="27" t="str">
        <f>IF('Création champs PV'!R34=1,1,IF(OR('Création champs PV'!R34="V1",'Création champs PV'!R34="V2"),"V",IF('Création champs PV'!R34="B1","B",IF('Création champs PV'!R34="B2","B",IF('Création champs PV'!R34="1a","1a","")))))</f>
        <v/>
      </c>
      <c r="S34" s="27" t="str">
        <f>IF('Création champs PV'!S34=1,1,IF(OR('Création champs PV'!S34="V1",'Création champs PV'!S34="V2"),"V",IF('Création champs PV'!S34="B1","B",IF('Création champs PV'!S34="B2","B",IF('Création champs PV'!S34="1a","1a","")))))</f>
        <v/>
      </c>
      <c r="T34" s="27" t="str">
        <f>IF('Création champs PV'!T34=1,1,IF(OR('Création champs PV'!T34="V1",'Création champs PV'!T34="V2"),"V",IF('Création champs PV'!T34="B1","B",IF('Création champs PV'!T34="B2","B",IF('Création champs PV'!T34="1a","1a","")))))</f>
        <v/>
      </c>
      <c r="U34" s="27" t="str">
        <f>IF('Création champs PV'!U34=1,1,IF(OR('Création champs PV'!U34="V1",'Création champs PV'!U34="V2"),"V",IF('Création champs PV'!U34="B1","B",IF('Création champs PV'!U34="B2","B",IF('Création champs PV'!U34="1a","1a","")))))</f>
        <v/>
      </c>
      <c r="V34" s="27" t="str">
        <f>IF('Création champs PV'!V34=1,1,IF(OR('Création champs PV'!V34="V1",'Création champs PV'!V34="V2"),"V",IF('Création champs PV'!V34="B1","B",IF('Création champs PV'!V34="B2","B",IF('Création champs PV'!V34="1a","1a","")))))</f>
        <v/>
      </c>
      <c r="W34" s="27" t="str">
        <f>IF('Création champs PV'!W34=1,1,IF(OR('Création champs PV'!W34="V1",'Création champs PV'!W34="V2"),"V",IF('Création champs PV'!W34="B1","B",IF('Création champs PV'!W34="B2","B",IF('Création champs PV'!W34="1a","1a","")))))</f>
        <v/>
      </c>
      <c r="X34" s="27" t="str">
        <f>IF('Création champs PV'!X34=1,1,IF(OR('Création champs PV'!X34="V1",'Création champs PV'!X34="V2"),"V",IF('Création champs PV'!X34="B1","B",IF('Création champs PV'!X34="B2","B",IF('Création champs PV'!X34="1a","1a","")))))</f>
        <v/>
      </c>
      <c r="Y34" s="27" t="str">
        <f>IF('Création champs PV'!Y34=1,1,IF(OR('Création champs PV'!Y34="V1",'Création champs PV'!Y34="V2"),"V",IF('Création champs PV'!Y34="B1","B",IF('Création champs PV'!Y34="B2","B",IF('Création champs PV'!Y34="1a","1a","")))))</f>
        <v/>
      </c>
      <c r="Z34" s="27" t="str">
        <f>IF('Création champs PV'!Z34=1,1,IF(OR('Création champs PV'!Z34="V1",'Création champs PV'!Z34="V2"),"V",IF('Création champs PV'!Z34="B1","B",IF('Création champs PV'!Z34="B2","B",IF('Création champs PV'!Z34="1a","1a","")))))</f>
        <v/>
      </c>
      <c r="AA34" s="27" t="str">
        <f>IF('Création champs PV'!AA34=1,1,IF(OR('Création champs PV'!AA34="V1",'Création champs PV'!AA34="V2"),"V",IF('Création champs PV'!AA34="B1","B",IF('Création champs PV'!AA34="B2","B",IF('Création champs PV'!AA34="1a","1a","")))))</f>
        <v/>
      </c>
      <c r="AB34" s="27" t="str">
        <f>IF('Création champs PV'!AB34=1,1,IF(OR('Création champs PV'!AB34="V1",'Création champs PV'!AB34="V2"),"V",IF('Création champs PV'!AB34="B1","B",IF('Création champs PV'!AB34="B2","B",IF('Création champs PV'!AB34="1a","1a","")))))</f>
        <v/>
      </c>
      <c r="AC34" s="27" t="str">
        <f>IF('Création champs PV'!AC34=1,1,IF(OR('Création champs PV'!AC34="V1",'Création champs PV'!AC34="V2"),"V",IF('Création champs PV'!AC34="B1","B",IF('Création champs PV'!AC34="B2","B",IF('Création champs PV'!AC34="1a","1a","")))))</f>
        <v/>
      </c>
      <c r="AD34" s="27" t="str">
        <f>IF('Création champs PV'!AD34=1,1,IF(OR('Création champs PV'!AD34="V1",'Création champs PV'!AD34="V2"),"V",IF('Création champs PV'!AD34="B1","B",IF('Création champs PV'!AD34="B2","B",IF('Création champs PV'!AD34="1a","1a","")))))</f>
        <v/>
      </c>
      <c r="AE34" s="27" t="str">
        <f>IF('Création champs PV'!AE34=1,1,IF(OR('Création champs PV'!AE34="V1",'Création champs PV'!AE34="V2"),"V",IF('Création champs PV'!AE34="B1","B",IF('Création champs PV'!AE34="B2","B",IF('Création champs PV'!AE34="1a","1a","")))))</f>
        <v/>
      </c>
      <c r="AF34" s="27" t="str">
        <f>IF('Création champs PV'!AF34=1,1,IF(OR('Création champs PV'!AF34="V1",'Création champs PV'!AF34="V2"),"V",IF('Création champs PV'!AF34="B1","B",IF('Création champs PV'!AF34="B2","B",IF('Création champs PV'!AF34="1a","1a","")))))</f>
        <v/>
      </c>
      <c r="AG34" s="27" t="str">
        <f>IF('Création champs PV'!AG34=1,1,IF(OR('Création champs PV'!AG34="V1",'Création champs PV'!AG34="V2"),"V",IF('Création champs PV'!AG34="B1","B",IF('Création champs PV'!AG34="B2","B",IF('Création champs PV'!AG34="1a","1a","")))))</f>
        <v/>
      </c>
      <c r="AH34" s="27" t="str">
        <f>IF('Création champs PV'!AH34=1,1,IF(OR('Création champs PV'!AH34="V1",'Création champs PV'!AH34="V2"),"V",IF('Création champs PV'!AH34="B1","B",IF('Création champs PV'!AH34="B2","B",IF('Création champs PV'!AH34="1a","1a","")))))</f>
        <v/>
      </c>
      <c r="AI34" s="27" t="str">
        <f>IF('Création champs PV'!AI34=1,1,IF(OR('Création champs PV'!AI34="V1",'Création champs PV'!AI34="V2"),"V",IF('Création champs PV'!AI34="B1","B",IF('Création champs PV'!AI34="B2","B",IF('Création champs PV'!AI34="1a","1a","")))))</f>
        <v/>
      </c>
      <c r="AJ34" s="27" t="str">
        <f>IF('Création champs PV'!AJ34=1,1,IF(OR('Création champs PV'!AJ34="V1",'Création champs PV'!AJ34="V2"),"V",IF('Création champs PV'!AJ34="B1","B",IF('Création champs PV'!AJ34="B2","B",IF('Création champs PV'!AJ34="1a","1a","")))))</f>
        <v/>
      </c>
      <c r="AK34" s="27" t="str">
        <f>IF('Création champs PV'!AK34=1,1,IF(OR('Création champs PV'!AK34="V1",'Création champs PV'!AK34="V2"),"V",IF('Création champs PV'!AK34="B1","B",IF('Création champs PV'!AK34="B2","B",IF('Création champs PV'!AK34="1a","1a","")))))</f>
        <v/>
      </c>
      <c r="AL34" s="27" t="str">
        <f>IF('Création champs PV'!AL34=1,1,IF(OR('Création champs PV'!AL34="V1",'Création champs PV'!AL34="V2"),"V",IF('Création champs PV'!AL34="B1","B",IF('Création champs PV'!AL34="B2","B",IF('Création champs PV'!AL34="1a","1a","")))))</f>
        <v/>
      </c>
      <c r="AM34" s="27" t="str">
        <f>IF('Création champs PV'!AM34=1,1,IF(OR('Création champs PV'!AM34="V1",'Création champs PV'!AM34="V2"),"V",IF('Création champs PV'!AM34="B1","B",IF('Création champs PV'!AM34="B2","B",IF('Création champs PV'!AM34="1a","1a","")))))</f>
        <v/>
      </c>
      <c r="AN34" s="27" t="str">
        <f>IF('Création champs PV'!AN34=1,1,IF(OR('Création champs PV'!AN34="V1",'Création champs PV'!AN34="V2"),"V",IF('Création champs PV'!AN34="B1","B",IF('Création champs PV'!AN34="B2","B",IF('Création champs PV'!AN34="1a","1a","")))))</f>
        <v/>
      </c>
      <c r="AO34" s="27" t="str">
        <f>IF('Création champs PV'!AO34=1,1,IF(OR('Création champs PV'!AO34="V1",'Création champs PV'!AO34="V2"),"V",IF('Création champs PV'!AO34="B1","B",IF('Création champs PV'!AO34="B2","B",IF('Création champs PV'!AO34="1a","1a","")))))</f>
        <v/>
      </c>
      <c r="AP34" s="27" t="str">
        <f>IF('Création champs PV'!AP34=1,1,IF(OR('Création champs PV'!AP34="V1",'Création champs PV'!AP34="V2"),"V",IF('Création champs PV'!AP34="B1","B",IF('Création champs PV'!AP34="B2","B",IF('Création champs PV'!AP34="1a","1a","")))))</f>
        <v/>
      </c>
      <c r="AQ34" s="27" t="str">
        <f>IF('Création champs PV'!AQ34=1,1,IF(OR('Création champs PV'!AQ34="V1",'Création champs PV'!AQ34="V2"),"V",IF('Création champs PV'!AQ34="B1","B",IF('Création champs PV'!AQ34="B2","B",IF('Création champs PV'!AQ34="1a","1a","")))))</f>
        <v/>
      </c>
      <c r="AR34" s="27" t="str">
        <f>IF('Création champs PV'!AR34=1,1,IF(OR('Création champs PV'!AR34="V1",'Création champs PV'!AR34="V2"),"V",IF('Création champs PV'!AR34="B1","B",IF('Création champs PV'!AR34="B2","B",IF('Création champs PV'!AR34="1a","1a","")))))</f>
        <v/>
      </c>
      <c r="AS34" s="27" t="str">
        <f>IF('Création champs PV'!AS34=1,1,IF(OR('Création champs PV'!AS34="V1",'Création champs PV'!AS34="V2"),"V",IF('Création champs PV'!AS34="B1","B",IF('Création champs PV'!AS34="B2","B",IF('Création champs PV'!AS34="1a","1a","")))))</f>
        <v/>
      </c>
      <c r="AT34" s="27" t="str">
        <f>IF('Création champs PV'!AT34=1,1,IF(OR('Création champs PV'!AT34="V1",'Création champs PV'!AT34="V2"),"V",IF('Création champs PV'!AT34="B1","B",IF('Création champs PV'!AT34="B2","B",IF('Création champs PV'!AT34="1a","1a","")))))</f>
        <v/>
      </c>
      <c r="AU34" s="27" t="str">
        <f>IF('Création champs PV'!AU34=1,1,IF(OR('Création champs PV'!AU34="V1",'Création champs PV'!AU34="V2"),"V",IF('Création champs PV'!AU34="B1","B",IF('Création champs PV'!AU34="B2","B",IF('Création champs PV'!AU34="1a","1a","")))))</f>
        <v/>
      </c>
      <c r="AV34" s="27" t="str">
        <f>IF('Création champs PV'!AV34=1,1,IF(OR('Création champs PV'!AV34="V1",'Création champs PV'!AV34="V2"),"V",IF('Création champs PV'!AV34="B1","B",IF('Création champs PV'!AV34="B2","B",IF('Création champs PV'!AV34="1a","1a","")))))</f>
        <v/>
      </c>
      <c r="AW34" s="27" t="str">
        <f>IF('Création champs PV'!AW34=1,1,IF(OR('Création champs PV'!AW34="V1",'Création champs PV'!AW34="V2"),"V",IF('Création champs PV'!AW34="B1","B",IF('Création champs PV'!AW34="B2","B",IF('Création champs PV'!AW34="1a","1a","")))))</f>
        <v/>
      </c>
      <c r="AX34" s="27" t="str">
        <f>IF('Création champs PV'!AX34=1,1,IF(OR('Création champs PV'!AX34="V1",'Création champs PV'!AX34="V2"),"V",IF('Création champs PV'!AX34="B1","B",IF('Création champs PV'!AX34="B2","B",IF('Création champs PV'!AX34="1a","1a","")))))</f>
        <v/>
      </c>
      <c r="AY34" s="27" t="str">
        <f>IF('Création champs PV'!AY34=1,1,IF(OR('Création champs PV'!AY34="V1",'Création champs PV'!AY34="V2"),"V",IF('Création champs PV'!AY34="B1","B",IF('Création champs PV'!AY34="B2","B",IF('Création champs PV'!AY34="1a","1a","")))))</f>
        <v/>
      </c>
      <c r="AZ34" s="27" t="str">
        <f>IF('Création champs PV'!AZ34=1,1,IF(OR('Création champs PV'!AZ34="V1",'Création champs PV'!AZ34="V2"),"V",IF('Création champs PV'!AZ34="B1","B",IF('Création champs PV'!AZ34="B2","B",IF('Création champs PV'!AZ34="1a","1a","")))))</f>
        <v/>
      </c>
      <c r="BA34" s="27" t="str">
        <f>IF('Création champs PV'!BA34=1,1,IF(OR('Création champs PV'!BA34="V1",'Création champs PV'!BA34="V2"),"V",IF('Création champs PV'!BA34="B1","B",IF('Création champs PV'!BA34="B2","B",IF('Création champs PV'!BA34="1a","1a","")))))</f>
        <v/>
      </c>
      <c r="BB34" s="27" t="str">
        <f>IF('Création champs PV'!BB34=1,1,IF(OR('Création champs PV'!BB34="V1",'Création champs PV'!BB34="V2"),"V",IF('Création champs PV'!BB34="B1","B",IF('Création champs PV'!BB34="B2","B",IF('Création champs PV'!BB34="1a","1a","")))))</f>
        <v/>
      </c>
      <c r="BC34" s="27" t="str">
        <f>IF('Création champs PV'!BC34=1,1,IF(OR('Création champs PV'!BC34="V1",'Création champs PV'!BC34="V2"),"V",IF('Création champs PV'!BC34="B1","B",IF('Création champs PV'!BC34="B2","B",IF('Création champs PV'!BC34="1a","1a","")))))</f>
        <v/>
      </c>
      <c r="BD34" s="27" t="str">
        <f>IF('Création champs PV'!BD34=1,1,IF(OR('Création champs PV'!BD34="V1",'Création champs PV'!BD34="V2"),"V",IF('Création champs PV'!BD34="B1","B",IF('Création champs PV'!BD34="B2","B",IF('Création champs PV'!BD34="1a","1a","")))))</f>
        <v/>
      </c>
      <c r="BE34" s="27" t="str">
        <f>IF('Création champs PV'!BE34=1,1,IF(OR('Création champs PV'!BE34="V1",'Création champs PV'!BE34="V2"),"V",IF('Création champs PV'!BE34="B1","B",IF('Création champs PV'!BE34="B2","B",IF('Création champs PV'!BE34="1a","1a","")))))</f>
        <v/>
      </c>
      <c r="BF34" s="27" t="str">
        <f>IF('Création champs PV'!BF34=1,1,IF(OR('Création champs PV'!BF34="V1",'Création champs PV'!BF34="V2"),"V",IF('Création champs PV'!BF34="B1","B",IF('Création champs PV'!BF34="B2","B",IF('Création champs PV'!BF34="1a","1a","")))))</f>
        <v/>
      </c>
      <c r="BG34" s="27" t="str">
        <f>IF('Création champs PV'!BG34=1,1,IF(OR('Création champs PV'!BG34="V1",'Création champs PV'!BG34="V2"),"V",IF('Création champs PV'!BG34="B1","B",IF('Création champs PV'!BG34="B2","B",IF('Création champs PV'!BG34="1a","1a","")))))</f>
        <v/>
      </c>
      <c r="BH34" s="27" t="str">
        <f>IF('Création champs PV'!BH34=1,1,IF(OR('Création champs PV'!BH34="V1",'Création champs PV'!BH34="V2"),"V",IF('Création champs PV'!BH34="B1","B",IF('Création champs PV'!BH34="B2","B",IF('Création champs PV'!BH34="1a","1a","")))))</f>
        <v/>
      </c>
      <c r="BI34" s="27" t="str">
        <f>IF('Création champs PV'!BI34=1,1,IF(OR('Création champs PV'!BI34="V1",'Création champs PV'!BI34="V2"),"V",IF('Création champs PV'!BI34="B1","B",IF('Création champs PV'!BI34="B2","B",IF('Création champs PV'!BI34="1a","1a","")))))</f>
        <v/>
      </c>
      <c r="BJ34" s="27" t="str">
        <f>IF('Création champs PV'!BJ34=1,1,IF(OR('Création champs PV'!BJ34="V1",'Création champs PV'!BJ34="V2"),"V",IF('Création champs PV'!BJ34="B1","B",IF('Création champs PV'!BJ34="B2","B",IF('Création champs PV'!BJ34="1a","1a","")))))</f>
        <v/>
      </c>
      <c r="BK34" s="27" t="str">
        <f>IF('Création champs PV'!BK34=1,1,IF(OR('Création champs PV'!BK34="V1",'Création champs PV'!BK34="V2"),"V",IF('Création champs PV'!BK34="B1","B",IF('Création champs PV'!BK34="B2","B",IF('Création champs PV'!BK34="1a","1a","")))))</f>
        <v/>
      </c>
      <c r="BL34" s="27" t="str">
        <f>IF('Création champs PV'!BL34=1,1,IF(OR('Création champs PV'!BL34="V1",'Création champs PV'!BL34="V2"),"V",IF('Création champs PV'!BL34="B1","B",IF('Création champs PV'!BL34="B2","B",IF('Création champs PV'!BL34="1a","1a","")))))</f>
        <v/>
      </c>
      <c r="BM34" s="27" t="str">
        <f>IF('Création champs PV'!BM34=1,1,IF(OR('Création champs PV'!BM34="V1",'Création champs PV'!BM34="V2"),"V",IF('Création champs PV'!BM34="B1","B",IF('Création champs PV'!BM34="B2","B",IF('Création champs PV'!BM34="1a","1a","")))))</f>
        <v/>
      </c>
      <c r="BN34" s="27" t="str">
        <f>IF('Création champs PV'!BN34=1,1,IF(OR('Création champs PV'!BN34="V1",'Création champs PV'!BN34="V2"),"V",IF('Création champs PV'!BN34="B1","B",IF('Création champs PV'!BN34="B2","B",IF('Création champs PV'!BN34="1a","1a","")))))</f>
        <v/>
      </c>
      <c r="BO34" s="27" t="str">
        <f>IF('Création champs PV'!BO34=1,1,IF(OR('Création champs PV'!BO34="V1",'Création champs PV'!BO34="V2"),"V",IF('Création champs PV'!BO34="B1","B",IF('Création champs PV'!BO34="B2","B",IF('Création champs PV'!BO34="1a","1a","")))))</f>
        <v/>
      </c>
      <c r="BP34" s="27" t="str">
        <f>IF('Création champs PV'!BP34=1,1,IF(OR('Création champs PV'!BP34="V1",'Création champs PV'!BP34="V2"),"V",IF('Création champs PV'!BP34="B1","B",IF('Création champs PV'!BP34="B2","B",IF('Création champs PV'!BP34="1a","1a","")))))</f>
        <v/>
      </c>
      <c r="BQ34" s="27" t="str">
        <f>IF('Création champs PV'!BQ34=1,1,IF(OR('Création champs PV'!BQ34="V1",'Création champs PV'!BQ34="V2"),"V",IF('Création champs PV'!BQ34="B1","B",IF('Création champs PV'!BQ34="B2","B",IF('Création champs PV'!BQ34="1a","1a","")))))</f>
        <v/>
      </c>
      <c r="BR34" s="27" t="str">
        <f>IF('Création champs PV'!BR34=1,1,IF(OR('Création champs PV'!BR34="V1",'Création champs PV'!BR34="V2"),"V",IF('Création champs PV'!BR34="B1","B",IF('Création champs PV'!BR34="B2","B",IF('Création champs PV'!BR34="1a","1a","")))))</f>
        <v/>
      </c>
      <c r="BS34" s="27" t="str">
        <f>IF('Création champs PV'!BS34=1,1,IF(OR('Création champs PV'!BS34="V1",'Création champs PV'!BS34="V2"),"V",IF('Création champs PV'!BS34="B1","B",IF('Création champs PV'!BS34="B2","B",IF('Création champs PV'!BS34="1a","1a","")))))</f>
        <v/>
      </c>
      <c r="BT34" s="27" t="str">
        <f>IF('Création champs PV'!BT34=1,1,IF(OR('Création champs PV'!BT34="V1",'Création champs PV'!BT34="V2"),"V",IF('Création champs PV'!BT34="B1","B",IF('Création champs PV'!BT34="B2","B",IF('Création champs PV'!BT34="1a","1a","")))))</f>
        <v/>
      </c>
      <c r="BU34" s="27" t="str">
        <f>IF('Création champs PV'!BU34=1,1,IF(OR('Création champs PV'!BU34="V1",'Création champs PV'!BU34="V2"),"V",IF('Création champs PV'!BU34="B1","B",IF('Création champs PV'!BU34="B2","B",IF('Création champs PV'!BU34="1a","1a","")))))</f>
        <v/>
      </c>
      <c r="BV34" s="27" t="str">
        <f>IF('Création champs PV'!BV34=1,1,IF(OR('Création champs PV'!BV34="V1",'Création champs PV'!BV34="V2"),"V",IF('Création champs PV'!BV34="B1","B",IF('Création champs PV'!BV34="B2","B",IF('Création champs PV'!BV34="1a","1a","")))))</f>
        <v/>
      </c>
      <c r="BW34" s="27" t="str">
        <f>IF('Création champs PV'!BW34=1,1,IF(OR('Création champs PV'!BW34="V1",'Création champs PV'!BW34="V2"),"V",IF('Création champs PV'!BW34="B1","B",IF('Création champs PV'!BW34="B2","B",IF('Création champs PV'!BW34="1a","1a","")))))</f>
        <v/>
      </c>
      <c r="BX34" s="27" t="str">
        <f>IF('Création champs PV'!BX34=1,1,IF(OR('Création champs PV'!BX34="V1",'Création champs PV'!BX34="V2"),"V",IF('Création champs PV'!BX34="B1","B",IF('Création champs PV'!BX34="B2","B",IF('Création champs PV'!BX34="1a","1a","")))))</f>
        <v/>
      </c>
      <c r="BY34" s="27" t="str">
        <f>IF('Création champs PV'!BY34=1,1,IF(OR('Création champs PV'!BY34="V1",'Création champs PV'!BY34="V2"),"V",IF('Création champs PV'!BY34="B1","B",IF('Création champs PV'!BY34="B2","B",IF('Création champs PV'!BY34="1a","1a","")))))</f>
        <v/>
      </c>
      <c r="BZ34" s="27" t="str">
        <f>IF('Création champs PV'!BZ34=1,1,IF(OR('Création champs PV'!BZ34="V1",'Création champs PV'!BZ34="V2"),"V",IF('Création champs PV'!BZ34="B1","B",IF('Création champs PV'!BZ34="B2","B",IF('Création champs PV'!BZ34="1a","1a","")))))</f>
        <v/>
      </c>
      <c r="CA34" s="27" t="str">
        <f>IF('Création champs PV'!CA34=1,1,IF(OR('Création champs PV'!CA34="V1",'Création champs PV'!CA34="V2"),"V",IF('Création champs PV'!CA34="B1","B",IF('Création champs PV'!CA34="B2","B",IF('Création champs PV'!CA34="1a","1a","")))))</f>
        <v/>
      </c>
      <c r="CB34" s="27" t="str">
        <f>IF('Création champs PV'!CB34=1,1,IF(OR('Création champs PV'!CB34="V1",'Création champs PV'!CB34="V2"),"V",IF('Création champs PV'!CB34="B1","B",IF('Création champs PV'!CB34="B2","B",IF('Création champs PV'!CB34="1a","1a","")))))</f>
        <v/>
      </c>
      <c r="CC34" s="27" t="str">
        <f>IF('Création champs PV'!CC34=1,1,IF(OR('Création champs PV'!CC34="V1",'Création champs PV'!CC34="V2"),"V",IF('Création champs PV'!CC34="B1","B",IF('Création champs PV'!CC34="B2","B",IF('Création champs PV'!CC34="1a","1a","")))))</f>
        <v/>
      </c>
      <c r="CD34" s="27" t="str">
        <f>IF('Création champs PV'!CD34=1,1,IF(OR('Création champs PV'!CD34="V1",'Création champs PV'!CD34="V2"),"V",IF('Création champs PV'!CD34="B1","B",IF('Création champs PV'!CD34="B2","B",IF('Création champs PV'!CD34="1a","1a","")))))</f>
        <v/>
      </c>
      <c r="CE34" s="27" t="str">
        <f>IF('Création champs PV'!CE34=1,1,IF(OR('Création champs PV'!CE34="V1",'Création champs PV'!CE34="V2"),"V",IF('Création champs PV'!CE34="B1","B",IF('Création champs PV'!CE34="B2","B",IF('Création champs PV'!CE34="1a","1a","")))))</f>
        <v/>
      </c>
      <c r="CF34" s="27" t="str">
        <f>IF('Création champs PV'!CF34=1,1,IF(OR('Création champs PV'!CF34="V1",'Création champs PV'!CF34="V2"),"V",IF('Création champs PV'!CF34="B1","B",IF('Création champs PV'!CF34="B2","B",IF('Création champs PV'!CF34="1a","1a","")))))</f>
        <v/>
      </c>
      <c r="CG34" s="27" t="str">
        <f>IF('Création champs PV'!CG34=1,1,IF(OR('Création champs PV'!CG34="V1",'Création champs PV'!CG34="V2"),"V",IF('Création champs PV'!CG34="B1","B",IF('Création champs PV'!CG34="B2","B",IF('Création champs PV'!CG34="1a","1a","")))))</f>
        <v/>
      </c>
      <c r="CH34" s="27" t="str">
        <f>IF('Création champs PV'!CH34=1,1,IF(OR('Création champs PV'!CH34="V1",'Création champs PV'!CH34="V2"),"V",IF('Création champs PV'!CH34="B1","B",IF('Création champs PV'!CH34="B2","B",IF('Création champs PV'!CH34="1a","1a","")))))</f>
        <v/>
      </c>
      <c r="CI34" s="27" t="str">
        <f>IF('Création champs PV'!CI34=1,1,IF(OR('Création champs PV'!CI34="V1",'Création champs PV'!CI34="V2"),"V",IF('Création champs PV'!CI34="B1","B",IF('Création champs PV'!CI34="B2","B",IF('Création champs PV'!CI34="1a","1a","")))))</f>
        <v/>
      </c>
      <c r="CJ34" s="27" t="str">
        <f>IF('Création champs PV'!CJ34=1,1,IF(OR('Création champs PV'!CJ34="V1",'Création champs PV'!CJ34="V2"),"V",IF('Création champs PV'!CJ34="B1","B",IF('Création champs PV'!CJ34="B2","B",IF('Création champs PV'!CJ34="1a","1a","")))))</f>
        <v/>
      </c>
      <c r="CK34" s="27" t="str">
        <f>IF('Création champs PV'!CK34=1,1,IF(OR('Création champs PV'!CK34="V1",'Création champs PV'!CK34="V2"),"V",IF('Création champs PV'!CK34="B1","B",IF('Création champs PV'!CK34="B2","B",IF('Création champs PV'!CK34="1a","1a","")))))</f>
        <v/>
      </c>
      <c r="CL34" s="27" t="str">
        <f>IF('Création champs PV'!CL34=1,1,IF(OR('Création champs PV'!CL34="V1",'Création champs PV'!CL34="V2"),"V",IF('Création champs PV'!CL34="B1","B",IF('Création champs PV'!CL34="B2","B",IF('Création champs PV'!CL34="1a","1a","")))))</f>
        <v/>
      </c>
      <c r="CM34" s="27" t="str">
        <f>IF('Création champs PV'!CM34=1,1,IF(OR('Création champs PV'!CM34="V1",'Création champs PV'!CM34="V2"),"V",IF('Création champs PV'!CM34="B1","B",IF('Création champs PV'!CM34="B2","B",IF('Création champs PV'!CM34="1a","1a","")))))</f>
        <v/>
      </c>
      <c r="CN34" s="27" t="str">
        <f>IF('Création champs PV'!CN34=1,1,IF(OR('Création champs PV'!CN34="V1",'Création champs PV'!CN34="V2"),"V",IF('Création champs PV'!CN34="B1","B",IF('Création champs PV'!CN34="B2","B",IF('Création champs PV'!CN34="1a","1a","")))))</f>
        <v/>
      </c>
      <c r="CO34" s="27" t="str">
        <f>IF('Création champs PV'!CO34=1,1,IF(OR('Création champs PV'!CO34="V1",'Création champs PV'!CO34="V2"),"V",IF('Création champs PV'!CO34="B1","B",IF('Création champs PV'!CO34="B2","B",IF('Création champs PV'!CO34="1a","1a","")))))</f>
        <v/>
      </c>
      <c r="CP34" s="27" t="str">
        <f>IF('Création champs PV'!CP34=1,1,IF(OR('Création champs PV'!CP34="V1",'Création champs PV'!CP34="V2"),"V",IF('Création champs PV'!CP34="B1","B",IF('Création champs PV'!CP34="B2","B",IF('Création champs PV'!CP34="1a","1a","")))))</f>
        <v/>
      </c>
      <c r="CQ34" s="27" t="str">
        <f>IF('Création champs PV'!CQ34=1,1,IF(OR('Création champs PV'!CQ34="V1",'Création champs PV'!CQ34="V2"),"V",IF('Création champs PV'!CQ34="B1","B",IF('Création champs PV'!CQ34="B2","B",IF('Création champs PV'!CQ34="1a","1a","")))))</f>
        <v/>
      </c>
      <c r="CR34" s="27" t="str">
        <f>IF('Création champs PV'!CR34=1,1,IF(OR('Création champs PV'!CR34="V1",'Création champs PV'!CR34="V2"),"V",IF('Création champs PV'!CR34="B1","B",IF('Création champs PV'!CR34="B2","B",IF('Création champs PV'!CR34="1a","1a","")))))</f>
        <v/>
      </c>
      <c r="CS34" s="27" t="str">
        <f>IF('Création champs PV'!CS34=1,1,IF(OR('Création champs PV'!CS34="V1",'Création champs PV'!CS34="V2"),"V",IF('Création champs PV'!CS34="B1","B",IF('Création champs PV'!CS34="B2","B",IF('Création champs PV'!CS34="1a","1a","")))))</f>
        <v/>
      </c>
      <c r="CT34" s="27" t="str">
        <f>IF('Création champs PV'!CT34=1,1,IF(OR('Création champs PV'!CT34="V1",'Création champs PV'!CT34="V2"),"V",IF('Création champs PV'!CT34="B1","B",IF('Création champs PV'!CT34="B2","B",IF('Création champs PV'!CT34="1a","1a","")))))</f>
        <v/>
      </c>
      <c r="CU34" s="27" t="str">
        <f>IF('Création champs PV'!CU34=1,1,IF(OR('Création champs PV'!CU34="V1",'Création champs PV'!CU34="V2"),"V",IF('Création champs PV'!CU34="B1","B",IF('Création champs PV'!CU34="B2","B",IF('Création champs PV'!CU34="1a","1a","")))))</f>
        <v/>
      </c>
      <c r="CV34" s="27" t="str">
        <f>IF('Création champs PV'!CV34=1,1,IF(OR('Création champs PV'!CV34="V1",'Création champs PV'!CV34="V2"),"V",IF('Création champs PV'!CV34="B1","B",IF('Création champs PV'!CV34="B2","B",IF('Création champs PV'!CV34="1a","1a","")))))</f>
        <v/>
      </c>
      <c r="CW34" s="27" t="str">
        <f>IF('Création champs PV'!CW34=1,1,IF(OR('Création champs PV'!CW34="V1",'Création champs PV'!CW34="V2"),"V",IF('Création champs PV'!CW34="B1","B",IF('Création champs PV'!CW34="B2","B",IF('Création champs PV'!CW34="1a","1a","")))))</f>
        <v/>
      </c>
      <c r="CX34" s="27" t="str">
        <f>IF('Création champs PV'!CX34=1,1,IF(OR('Création champs PV'!CX34="V1",'Création champs PV'!CX34="V2"),"V",IF('Création champs PV'!CX34="B1","B",IF('Création champs PV'!CX34="B2","B",IF('Création champs PV'!CX34="1a","1a","")))))</f>
        <v/>
      </c>
      <c r="CY34" s="27" t="str">
        <f>IF('Création champs PV'!CY34=1,1,IF(OR('Création champs PV'!CY34="V1",'Création champs PV'!CY34="V2"),"V",IF('Création champs PV'!CY34="B1","B",IF('Création champs PV'!CY34="B2","B",IF('Création champs PV'!CY34="1a","1a","")))))</f>
        <v/>
      </c>
      <c r="CZ34" s="27" t="str">
        <f>IF('Création champs PV'!CZ34=1,1,IF(OR('Création champs PV'!CZ34="V1",'Création champs PV'!CZ34="V2"),"V",IF('Création champs PV'!CZ34="B1","B",IF('Création champs PV'!CZ34="B2","B",IF('Création champs PV'!CZ34="1a","1a","")))))</f>
        <v/>
      </c>
      <c r="DA34" s="27" t="str">
        <f>IF('Création champs PV'!DA34=1,1,IF(OR('Création champs PV'!DA34="V1",'Création champs PV'!DA34="V2"),"V",IF('Création champs PV'!DA34="B1","B",IF('Création champs PV'!DA34="B2","B",IF('Création champs PV'!DA34="1a","1a","")))))</f>
        <v/>
      </c>
      <c r="DB34" s="27" t="str">
        <f>IF('Création champs PV'!DB34=1,1,IF(OR('Création champs PV'!DB34="V1",'Création champs PV'!DB34="V2"),"V",IF('Création champs PV'!DB34="B1","B",IF('Création champs PV'!DB34="B2","B",IF('Création champs PV'!DB34="1a","1a","")))))</f>
        <v/>
      </c>
      <c r="DC34" s="27" t="str">
        <f>IF('Création champs PV'!DC34=1,1,IF(OR('Création champs PV'!DC34="V1",'Création champs PV'!DC34="V2"),"V",IF('Création champs PV'!DC34="B1","B",IF('Création champs PV'!DC34="B2","B",IF('Création champs PV'!DC34="1a","1a","")))))</f>
        <v/>
      </c>
      <c r="DD34" s="28" t="str">
        <f>IF('Création champs PV'!DD34=1,1,IF(OR('Création champs PV'!DD34="V1",'Création champs PV'!DD34="V2"),"V",IF('Création champs PV'!DD34="B1","B",IF('Création champs PV'!DD34="B2","B",IF('Création champs PV'!DD34="1a","1a","")))))</f>
        <v/>
      </c>
      <c r="DE34" s="37"/>
    </row>
    <row r="35" spans="2:109" ht="21" customHeight="1" x14ac:dyDescent="0.25">
      <c r="B35" s="36"/>
      <c r="C35" s="26" t="str">
        <f>IF('Création champs PV'!C35=1,1,IF(OR('Création champs PV'!C35="V1",'Création champs PV'!C35="V2"),"V",IF('Création champs PV'!C35="B1","B",IF('Création champs PV'!C35="B2","B",IF('Création champs PV'!C35="1a","1a","")))))</f>
        <v/>
      </c>
      <c r="D35" s="27" t="str">
        <f>IF('Création champs PV'!D35=1,1,IF(OR('Création champs PV'!D35="V1",'Création champs PV'!D35="V2"),"V",IF('Création champs PV'!D35="B1","B",IF('Création champs PV'!D35="B2","B",IF('Création champs PV'!D35="1a","1a","")))))</f>
        <v/>
      </c>
      <c r="E35" s="27" t="str">
        <f>IF('Création champs PV'!E35=1,1,IF(OR('Création champs PV'!E35="V1",'Création champs PV'!E35="V2"),"V",IF('Création champs PV'!E35="B1","B",IF('Création champs PV'!E35="B2","B",IF('Création champs PV'!E35="1a","1a","")))))</f>
        <v/>
      </c>
      <c r="F35" s="27" t="str">
        <f>IF('Création champs PV'!F35=1,1,IF(OR('Création champs PV'!F35="V1",'Création champs PV'!F35="V2"),"V",IF('Création champs PV'!F35="B1","B",IF('Création champs PV'!F35="B2","B",IF('Création champs PV'!F35="1a","1a","")))))</f>
        <v/>
      </c>
      <c r="G35" s="27" t="str">
        <f>IF('Création champs PV'!G35=1,1,IF(OR('Création champs PV'!G35="V1",'Création champs PV'!G35="V2"),"V",IF('Création champs PV'!G35="B1","B",IF('Création champs PV'!G35="B2","B",IF('Création champs PV'!G35="1a","1a","")))))</f>
        <v/>
      </c>
      <c r="H35" s="27" t="str">
        <f>IF('Création champs PV'!H35=1,1,IF(OR('Création champs PV'!H35="V1",'Création champs PV'!H35="V2"),"V",IF('Création champs PV'!H35="B1","B",IF('Création champs PV'!H35="B2","B",IF('Création champs PV'!H35="1a","1a","")))))</f>
        <v/>
      </c>
      <c r="I35" s="27" t="str">
        <f>IF('Création champs PV'!I35=1,1,IF(OR('Création champs PV'!I35="V1",'Création champs PV'!I35="V2"),"V",IF('Création champs PV'!I35="B1","B",IF('Création champs PV'!I35="B2","B",IF('Création champs PV'!I35="1a","1a","")))))</f>
        <v/>
      </c>
      <c r="J35" s="27" t="str">
        <f>IF('Création champs PV'!J35=1,1,IF(OR('Création champs PV'!J35="V1",'Création champs PV'!J35="V2"),"V",IF('Création champs PV'!J35="B1","B",IF('Création champs PV'!J35="B2","B",IF('Création champs PV'!J35="1a","1a","")))))</f>
        <v/>
      </c>
      <c r="K35" s="27" t="str">
        <f>IF('Création champs PV'!K35=1,1,IF(OR('Création champs PV'!K35="V1",'Création champs PV'!K35="V2"),"V",IF('Création champs PV'!K35="B1","B",IF('Création champs PV'!K35="B2","B",IF('Création champs PV'!K35="1a","1a","")))))</f>
        <v/>
      </c>
      <c r="L35" s="27" t="str">
        <f>IF('Création champs PV'!L35=1,1,IF(OR('Création champs PV'!L35="V1",'Création champs PV'!L35="V2"),"V",IF('Création champs PV'!L35="B1","B",IF('Création champs PV'!L35="B2","B",IF('Création champs PV'!L35="1a","1a","")))))</f>
        <v/>
      </c>
      <c r="M35" s="27" t="str">
        <f>IF('Création champs PV'!M35=1,1,IF(OR('Création champs PV'!M35="V1",'Création champs PV'!M35="V2"),"V",IF('Création champs PV'!M35="B1","B",IF('Création champs PV'!M35="B2","B",IF('Création champs PV'!M35="1a","1a","")))))</f>
        <v/>
      </c>
      <c r="N35" s="27" t="str">
        <f>IF('Création champs PV'!N35=1,1,IF(OR('Création champs PV'!N35="V1",'Création champs PV'!N35="V2"),"V",IF('Création champs PV'!N35="B1","B",IF('Création champs PV'!N35="B2","B",IF('Création champs PV'!N35="1a","1a","")))))</f>
        <v/>
      </c>
      <c r="O35" s="27" t="str">
        <f>IF('Création champs PV'!O35=1,1,IF(OR('Création champs PV'!O35="V1",'Création champs PV'!O35="V2"),"V",IF('Création champs PV'!O35="B1","B",IF('Création champs PV'!O35="B2","B",IF('Création champs PV'!O35="1a","1a","")))))</f>
        <v/>
      </c>
      <c r="P35" s="27" t="str">
        <f>IF('Création champs PV'!P35=1,1,IF(OR('Création champs PV'!P35="V1",'Création champs PV'!P35="V2"),"V",IF('Création champs PV'!P35="B1","B",IF('Création champs PV'!P35="B2","B",IF('Création champs PV'!P35="1a","1a","")))))</f>
        <v/>
      </c>
      <c r="Q35" s="27" t="str">
        <f>IF('Création champs PV'!Q35=1,1,IF(OR('Création champs PV'!Q35="V1",'Création champs PV'!Q35="V2"),"V",IF('Création champs PV'!Q35="B1","B",IF('Création champs PV'!Q35="B2","B",IF('Création champs PV'!Q35="1a","1a","")))))</f>
        <v/>
      </c>
      <c r="R35" s="27" t="str">
        <f>IF('Création champs PV'!R35=1,1,IF(OR('Création champs PV'!R35="V1",'Création champs PV'!R35="V2"),"V",IF('Création champs PV'!R35="B1","B",IF('Création champs PV'!R35="B2","B",IF('Création champs PV'!R35="1a","1a","")))))</f>
        <v/>
      </c>
      <c r="S35" s="27" t="str">
        <f>IF('Création champs PV'!S35=1,1,IF(OR('Création champs PV'!S35="V1",'Création champs PV'!S35="V2"),"V",IF('Création champs PV'!S35="B1","B",IF('Création champs PV'!S35="B2","B",IF('Création champs PV'!S35="1a","1a","")))))</f>
        <v/>
      </c>
      <c r="T35" s="27" t="str">
        <f>IF('Création champs PV'!T35=1,1,IF(OR('Création champs PV'!T35="V1",'Création champs PV'!T35="V2"),"V",IF('Création champs PV'!T35="B1","B",IF('Création champs PV'!T35="B2","B",IF('Création champs PV'!T35="1a","1a","")))))</f>
        <v/>
      </c>
      <c r="U35" s="27" t="str">
        <f>IF('Création champs PV'!U35=1,1,IF(OR('Création champs PV'!U35="V1",'Création champs PV'!U35="V2"),"V",IF('Création champs PV'!U35="B1","B",IF('Création champs PV'!U35="B2","B",IF('Création champs PV'!U35="1a","1a","")))))</f>
        <v/>
      </c>
      <c r="V35" s="27" t="str">
        <f>IF('Création champs PV'!V35=1,1,IF(OR('Création champs PV'!V35="V1",'Création champs PV'!V35="V2"),"V",IF('Création champs PV'!V35="B1","B",IF('Création champs PV'!V35="B2","B",IF('Création champs PV'!V35="1a","1a","")))))</f>
        <v/>
      </c>
      <c r="W35" s="27" t="str">
        <f>IF('Création champs PV'!W35=1,1,IF(OR('Création champs PV'!W35="V1",'Création champs PV'!W35="V2"),"V",IF('Création champs PV'!W35="B1","B",IF('Création champs PV'!W35="B2","B",IF('Création champs PV'!W35="1a","1a","")))))</f>
        <v/>
      </c>
      <c r="X35" s="27" t="str">
        <f>IF('Création champs PV'!X35=1,1,IF(OR('Création champs PV'!X35="V1",'Création champs PV'!X35="V2"),"V",IF('Création champs PV'!X35="B1","B",IF('Création champs PV'!X35="B2","B",IF('Création champs PV'!X35="1a","1a","")))))</f>
        <v/>
      </c>
      <c r="Y35" s="27" t="str">
        <f>IF('Création champs PV'!Y35=1,1,IF(OR('Création champs PV'!Y35="V1",'Création champs PV'!Y35="V2"),"V",IF('Création champs PV'!Y35="B1","B",IF('Création champs PV'!Y35="B2","B",IF('Création champs PV'!Y35="1a","1a","")))))</f>
        <v/>
      </c>
      <c r="Z35" s="27" t="str">
        <f>IF('Création champs PV'!Z35=1,1,IF(OR('Création champs PV'!Z35="V1",'Création champs PV'!Z35="V2"),"V",IF('Création champs PV'!Z35="B1","B",IF('Création champs PV'!Z35="B2","B",IF('Création champs PV'!Z35="1a","1a","")))))</f>
        <v/>
      </c>
      <c r="AA35" s="27" t="str">
        <f>IF('Création champs PV'!AA35=1,1,IF(OR('Création champs PV'!AA35="V1",'Création champs PV'!AA35="V2"),"V",IF('Création champs PV'!AA35="B1","B",IF('Création champs PV'!AA35="B2","B",IF('Création champs PV'!AA35="1a","1a","")))))</f>
        <v/>
      </c>
      <c r="AB35" s="27" t="str">
        <f>IF('Création champs PV'!AB35=1,1,IF(OR('Création champs PV'!AB35="V1",'Création champs PV'!AB35="V2"),"V",IF('Création champs PV'!AB35="B1","B",IF('Création champs PV'!AB35="B2","B",IF('Création champs PV'!AB35="1a","1a","")))))</f>
        <v/>
      </c>
      <c r="AC35" s="27" t="str">
        <f>IF('Création champs PV'!AC35=1,1,IF(OR('Création champs PV'!AC35="V1",'Création champs PV'!AC35="V2"),"V",IF('Création champs PV'!AC35="B1","B",IF('Création champs PV'!AC35="B2","B",IF('Création champs PV'!AC35="1a","1a","")))))</f>
        <v/>
      </c>
      <c r="AD35" s="27" t="str">
        <f>IF('Création champs PV'!AD35=1,1,IF(OR('Création champs PV'!AD35="V1",'Création champs PV'!AD35="V2"),"V",IF('Création champs PV'!AD35="B1","B",IF('Création champs PV'!AD35="B2","B",IF('Création champs PV'!AD35="1a","1a","")))))</f>
        <v/>
      </c>
      <c r="AE35" s="27" t="str">
        <f>IF('Création champs PV'!AE35=1,1,IF(OR('Création champs PV'!AE35="V1",'Création champs PV'!AE35="V2"),"V",IF('Création champs PV'!AE35="B1","B",IF('Création champs PV'!AE35="B2","B",IF('Création champs PV'!AE35="1a","1a","")))))</f>
        <v/>
      </c>
      <c r="AF35" s="27" t="str">
        <f>IF('Création champs PV'!AF35=1,1,IF(OR('Création champs PV'!AF35="V1",'Création champs PV'!AF35="V2"),"V",IF('Création champs PV'!AF35="B1","B",IF('Création champs PV'!AF35="B2","B",IF('Création champs PV'!AF35="1a","1a","")))))</f>
        <v/>
      </c>
      <c r="AG35" s="27" t="str">
        <f>IF('Création champs PV'!AG35=1,1,IF(OR('Création champs PV'!AG35="V1",'Création champs PV'!AG35="V2"),"V",IF('Création champs PV'!AG35="B1","B",IF('Création champs PV'!AG35="B2","B",IF('Création champs PV'!AG35="1a","1a","")))))</f>
        <v/>
      </c>
      <c r="AH35" s="27" t="str">
        <f>IF('Création champs PV'!AH35=1,1,IF(OR('Création champs PV'!AH35="V1",'Création champs PV'!AH35="V2"),"V",IF('Création champs PV'!AH35="B1","B",IF('Création champs PV'!AH35="B2","B",IF('Création champs PV'!AH35="1a","1a","")))))</f>
        <v/>
      </c>
      <c r="AI35" s="27" t="str">
        <f>IF('Création champs PV'!AI35=1,1,IF(OR('Création champs PV'!AI35="V1",'Création champs PV'!AI35="V2"),"V",IF('Création champs PV'!AI35="B1","B",IF('Création champs PV'!AI35="B2","B",IF('Création champs PV'!AI35="1a","1a","")))))</f>
        <v/>
      </c>
      <c r="AJ35" s="27" t="str">
        <f>IF('Création champs PV'!AJ35=1,1,IF(OR('Création champs PV'!AJ35="V1",'Création champs PV'!AJ35="V2"),"V",IF('Création champs PV'!AJ35="B1","B",IF('Création champs PV'!AJ35="B2","B",IF('Création champs PV'!AJ35="1a","1a","")))))</f>
        <v/>
      </c>
      <c r="AK35" s="27" t="str">
        <f>IF('Création champs PV'!AK35=1,1,IF(OR('Création champs PV'!AK35="V1",'Création champs PV'!AK35="V2"),"V",IF('Création champs PV'!AK35="B1","B",IF('Création champs PV'!AK35="B2","B",IF('Création champs PV'!AK35="1a","1a","")))))</f>
        <v/>
      </c>
      <c r="AL35" s="27" t="str">
        <f>IF('Création champs PV'!AL35=1,1,IF(OR('Création champs PV'!AL35="V1",'Création champs PV'!AL35="V2"),"V",IF('Création champs PV'!AL35="B1","B",IF('Création champs PV'!AL35="B2","B",IF('Création champs PV'!AL35="1a","1a","")))))</f>
        <v/>
      </c>
      <c r="AM35" s="27" t="str">
        <f>IF('Création champs PV'!AM35=1,1,IF(OR('Création champs PV'!AM35="V1",'Création champs PV'!AM35="V2"),"V",IF('Création champs PV'!AM35="B1","B",IF('Création champs PV'!AM35="B2","B",IF('Création champs PV'!AM35="1a","1a","")))))</f>
        <v/>
      </c>
      <c r="AN35" s="27" t="str">
        <f>IF('Création champs PV'!AN35=1,1,IF(OR('Création champs PV'!AN35="V1",'Création champs PV'!AN35="V2"),"V",IF('Création champs PV'!AN35="B1","B",IF('Création champs PV'!AN35="B2","B",IF('Création champs PV'!AN35="1a","1a","")))))</f>
        <v/>
      </c>
      <c r="AO35" s="27" t="str">
        <f>IF('Création champs PV'!AO35=1,1,IF(OR('Création champs PV'!AO35="V1",'Création champs PV'!AO35="V2"),"V",IF('Création champs PV'!AO35="B1","B",IF('Création champs PV'!AO35="B2","B",IF('Création champs PV'!AO35="1a","1a","")))))</f>
        <v/>
      </c>
      <c r="AP35" s="27" t="str">
        <f>IF('Création champs PV'!AP35=1,1,IF(OR('Création champs PV'!AP35="V1",'Création champs PV'!AP35="V2"),"V",IF('Création champs PV'!AP35="B1","B",IF('Création champs PV'!AP35="B2","B",IF('Création champs PV'!AP35="1a","1a","")))))</f>
        <v/>
      </c>
      <c r="AQ35" s="27" t="str">
        <f>IF('Création champs PV'!AQ35=1,1,IF(OR('Création champs PV'!AQ35="V1",'Création champs PV'!AQ35="V2"),"V",IF('Création champs PV'!AQ35="B1","B",IF('Création champs PV'!AQ35="B2","B",IF('Création champs PV'!AQ35="1a","1a","")))))</f>
        <v/>
      </c>
      <c r="AR35" s="27" t="str">
        <f>IF('Création champs PV'!AR35=1,1,IF(OR('Création champs PV'!AR35="V1",'Création champs PV'!AR35="V2"),"V",IF('Création champs PV'!AR35="B1","B",IF('Création champs PV'!AR35="B2","B",IF('Création champs PV'!AR35="1a","1a","")))))</f>
        <v/>
      </c>
      <c r="AS35" s="27" t="str">
        <f>IF('Création champs PV'!AS35=1,1,IF(OR('Création champs PV'!AS35="V1",'Création champs PV'!AS35="V2"),"V",IF('Création champs PV'!AS35="B1","B",IF('Création champs PV'!AS35="B2","B",IF('Création champs PV'!AS35="1a","1a","")))))</f>
        <v/>
      </c>
      <c r="AT35" s="27" t="str">
        <f>IF('Création champs PV'!AT35=1,1,IF(OR('Création champs PV'!AT35="V1",'Création champs PV'!AT35="V2"),"V",IF('Création champs PV'!AT35="B1","B",IF('Création champs PV'!AT35="B2","B",IF('Création champs PV'!AT35="1a","1a","")))))</f>
        <v/>
      </c>
      <c r="AU35" s="27" t="str">
        <f>IF('Création champs PV'!AU35=1,1,IF(OR('Création champs PV'!AU35="V1",'Création champs PV'!AU35="V2"),"V",IF('Création champs PV'!AU35="B1","B",IF('Création champs PV'!AU35="B2","B",IF('Création champs PV'!AU35="1a","1a","")))))</f>
        <v/>
      </c>
      <c r="AV35" s="27" t="str">
        <f>IF('Création champs PV'!AV35=1,1,IF(OR('Création champs PV'!AV35="V1",'Création champs PV'!AV35="V2"),"V",IF('Création champs PV'!AV35="B1","B",IF('Création champs PV'!AV35="B2","B",IF('Création champs PV'!AV35="1a","1a","")))))</f>
        <v/>
      </c>
      <c r="AW35" s="27" t="str">
        <f>IF('Création champs PV'!AW35=1,1,IF(OR('Création champs PV'!AW35="V1",'Création champs PV'!AW35="V2"),"V",IF('Création champs PV'!AW35="B1","B",IF('Création champs PV'!AW35="B2","B",IF('Création champs PV'!AW35="1a","1a","")))))</f>
        <v/>
      </c>
      <c r="AX35" s="27" t="str">
        <f>IF('Création champs PV'!AX35=1,1,IF(OR('Création champs PV'!AX35="V1",'Création champs PV'!AX35="V2"),"V",IF('Création champs PV'!AX35="B1","B",IF('Création champs PV'!AX35="B2","B",IF('Création champs PV'!AX35="1a","1a","")))))</f>
        <v/>
      </c>
      <c r="AY35" s="27" t="str">
        <f>IF('Création champs PV'!AY35=1,1,IF(OR('Création champs PV'!AY35="V1",'Création champs PV'!AY35="V2"),"V",IF('Création champs PV'!AY35="B1","B",IF('Création champs PV'!AY35="B2","B",IF('Création champs PV'!AY35="1a","1a","")))))</f>
        <v/>
      </c>
      <c r="AZ35" s="27" t="str">
        <f>IF('Création champs PV'!AZ35=1,1,IF(OR('Création champs PV'!AZ35="V1",'Création champs PV'!AZ35="V2"),"V",IF('Création champs PV'!AZ35="B1","B",IF('Création champs PV'!AZ35="B2","B",IF('Création champs PV'!AZ35="1a","1a","")))))</f>
        <v/>
      </c>
      <c r="BA35" s="27" t="str">
        <f>IF('Création champs PV'!BA35=1,1,IF(OR('Création champs PV'!BA35="V1",'Création champs PV'!BA35="V2"),"V",IF('Création champs PV'!BA35="B1","B",IF('Création champs PV'!BA35="B2","B",IF('Création champs PV'!BA35="1a","1a","")))))</f>
        <v/>
      </c>
      <c r="BB35" s="27" t="str">
        <f>IF('Création champs PV'!BB35=1,1,IF(OR('Création champs PV'!BB35="V1",'Création champs PV'!BB35="V2"),"V",IF('Création champs PV'!BB35="B1","B",IF('Création champs PV'!BB35="B2","B",IF('Création champs PV'!BB35="1a","1a","")))))</f>
        <v/>
      </c>
      <c r="BC35" s="27" t="str">
        <f>IF('Création champs PV'!BC35=1,1,IF(OR('Création champs PV'!BC35="V1",'Création champs PV'!BC35="V2"),"V",IF('Création champs PV'!BC35="B1","B",IF('Création champs PV'!BC35="B2","B",IF('Création champs PV'!BC35="1a","1a","")))))</f>
        <v/>
      </c>
      <c r="BD35" s="27" t="str">
        <f>IF('Création champs PV'!BD35=1,1,IF(OR('Création champs PV'!BD35="V1",'Création champs PV'!BD35="V2"),"V",IF('Création champs PV'!BD35="B1","B",IF('Création champs PV'!BD35="B2","B",IF('Création champs PV'!BD35="1a","1a","")))))</f>
        <v/>
      </c>
      <c r="BE35" s="27" t="str">
        <f>IF('Création champs PV'!BE35=1,1,IF(OR('Création champs PV'!BE35="V1",'Création champs PV'!BE35="V2"),"V",IF('Création champs PV'!BE35="B1","B",IF('Création champs PV'!BE35="B2","B",IF('Création champs PV'!BE35="1a","1a","")))))</f>
        <v/>
      </c>
      <c r="BF35" s="27" t="str">
        <f>IF('Création champs PV'!BF35=1,1,IF(OR('Création champs PV'!BF35="V1",'Création champs PV'!BF35="V2"),"V",IF('Création champs PV'!BF35="B1","B",IF('Création champs PV'!BF35="B2","B",IF('Création champs PV'!BF35="1a","1a","")))))</f>
        <v/>
      </c>
      <c r="BG35" s="27" t="str">
        <f>IF('Création champs PV'!BG35=1,1,IF(OR('Création champs PV'!BG35="V1",'Création champs PV'!BG35="V2"),"V",IF('Création champs PV'!BG35="B1","B",IF('Création champs PV'!BG35="B2","B",IF('Création champs PV'!BG35="1a","1a","")))))</f>
        <v/>
      </c>
      <c r="BH35" s="27" t="str">
        <f>IF('Création champs PV'!BH35=1,1,IF(OR('Création champs PV'!BH35="V1",'Création champs PV'!BH35="V2"),"V",IF('Création champs PV'!BH35="B1","B",IF('Création champs PV'!BH35="B2","B",IF('Création champs PV'!BH35="1a","1a","")))))</f>
        <v/>
      </c>
      <c r="BI35" s="27" t="str">
        <f>IF('Création champs PV'!BI35=1,1,IF(OR('Création champs PV'!BI35="V1",'Création champs PV'!BI35="V2"),"V",IF('Création champs PV'!BI35="B1","B",IF('Création champs PV'!BI35="B2","B",IF('Création champs PV'!BI35="1a","1a","")))))</f>
        <v/>
      </c>
      <c r="BJ35" s="27" t="str">
        <f>IF('Création champs PV'!BJ35=1,1,IF(OR('Création champs PV'!BJ35="V1",'Création champs PV'!BJ35="V2"),"V",IF('Création champs PV'!BJ35="B1","B",IF('Création champs PV'!BJ35="B2","B",IF('Création champs PV'!BJ35="1a","1a","")))))</f>
        <v/>
      </c>
      <c r="BK35" s="27" t="str">
        <f>IF('Création champs PV'!BK35=1,1,IF(OR('Création champs PV'!BK35="V1",'Création champs PV'!BK35="V2"),"V",IF('Création champs PV'!BK35="B1","B",IF('Création champs PV'!BK35="B2","B",IF('Création champs PV'!BK35="1a","1a","")))))</f>
        <v/>
      </c>
      <c r="BL35" s="27" t="str">
        <f>IF('Création champs PV'!BL35=1,1,IF(OR('Création champs PV'!BL35="V1",'Création champs PV'!BL35="V2"),"V",IF('Création champs PV'!BL35="B1","B",IF('Création champs PV'!BL35="B2","B",IF('Création champs PV'!BL35="1a","1a","")))))</f>
        <v/>
      </c>
      <c r="BM35" s="27" t="str">
        <f>IF('Création champs PV'!BM35=1,1,IF(OR('Création champs PV'!BM35="V1",'Création champs PV'!BM35="V2"),"V",IF('Création champs PV'!BM35="B1","B",IF('Création champs PV'!BM35="B2","B",IF('Création champs PV'!BM35="1a","1a","")))))</f>
        <v/>
      </c>
      <c r="BN35" s="27" t="str">
        <f>IF('Création champs PV'!BN35=1,1,IF(OR('Création champs PV'!BN35="V1",'Création champs PV'!BN35="V2"),"V",IF('Création champs PV'!BN35="B1","B",IF('Création champs PV'!BN35="B2","B",IF('Création champs PV'!BN35="1a","1a","")))))</f>
        <v/>
      </c>
      <c r="BO35" s="27" t="str">
        <f>IF('Création champs PV'!BO35=1,1,IF(OR('Création champs PV'!BO35="V1",'Création champs PV'!BO35="V2"),"V",IF('Création champs PV'!BO35="B1","B",IF('Création champs PV'!BO35="B2","B",IF('Création champs PV'!BO35="1a","1a","")))))</f>
        <v/>
      </c>
      <c r="BP35" s="27" t="str">
        <f>IF('Création champs PV'!BP35=1,1,IF(OR('Création champs PV'!BP35="V1",'Création champs PV'!BP35="V2"),"V",IF('Création champs PV'!BP35="B1","B",IF('Création champs PV'!BP35="B2","B",IF('Création champs PV'!BP35="1a","1a","")))))</f>
        <v/>
      </c>
      <c r="BQ35" s="27" t="str">
        <f>IF('Création champs PV'!BQ35=1,1,IF(OR('Création champs PV'!BQ35="V1",'Création champs PV'!BQ35="V2"),"V",IF('Création champs PV'!BQ35="B1","B",IF('Création champs PV'!BQ35="B2","B",IF('Création champs PV'!BQ35="1a","1a","")))))</f>
        <v/>
      </c>
      <c r="BR35" s="27" t="str">
        <f>IF('Création champs PV'!BR35=1,1,IF(OR('Création champs PV'!BR35="V1",'Création champs PV'!BR35="V2"),"V",IF('Création champs PV'!BR35="B1","B",IF('Création champs PV'!BR35="B2","B",IF('Création champs PV'!BR35="1a","1a","")))))</f>
        <v/>
      </c>
      <c r="BS35" s="27" t="str">
        <f>IF('Création champs PV'!BS35=1,1,IF(OR('Création champs PV'!BS35="V1",'Création champs PV'!BS35="V2"),"V",IF('Création champs PV'!BS35="B1","B",IF('Création champs PV'!BS35="B2","B",IF('Création champs PV'!BS35="1a","1a","")))))</f>
        <v/>
      </c>
      <c r="BT35" s="27" t="str">
        <f>IF('Création champs PV'!BT35=1,1,IF(OR('Création champs PV'!BT35="V1",'Création champs PV'!BT35="V2"),"V",IF('Création champs PV'!BT35="B1","B",IF('Création champs PV'!BT35="B2","B",IF('Création champs PV'!BT35="1a","1a","")))))</f>
        <v/>
      </c>
      <c r="BU35" s="27" t="str">
        <f>IF('Création champs PV'!BU35=1,1,IF(OR('Création champs PV'!BU35="V1",'Création champs PV'!BU35="V2"),"V",IF('Création champs PV'!BU35="B1","B",IF('Création champs PV'!BU35="B2","B",IF('Création champs PV'!BU35="1a","1a","")))))</f>
        <v/>
      </c>
      <c r="BV35" s="27" t="str">
        <f>IF('Création champs PV'!BV35=1,1,IF(OR('Création champs PV'!BV35="V1",'Création champs PV'!BV35="V2"),"V",IF('Création champs PV'!BV35="B1","B",IF('Création champs PV'!BV35="B2","B",IF('Création champs PV'!BV35="1a","1a","")))))</f>
        <v/>
      </c>
      <c r="BW35" s="27" t="str">
        <f>IF('Création champs PV'!BW35=1,1,IF(OR('Création champs PV'!BW35="V1",'Création champs PV'!BW35="V2"),"V",IF('Création champs PV'!BW35="B1","B",IF('Création champs PV'!BW35="B2","B",IF('Création champs PV'!BW35="1a","1a","")))))</f>
        <v/>
      </c>
      <c r="BX35" s="27" t="str">
        <f>IF('Création champs PV'!BX35=1,1,IF(OR('Création champs PV'!BX35="V1",'Création champs PV'!BX35="V2"),"V",IF('Création champs PV'!BX35="B1","B",IF('Création champs PV'!BX35="B2","B",IF('Création champs PV'!BX35="1a","1a","")))))</f>
        <v/>
      </c>
      <c r="BY35" s="27" t="str">
        <f>IF('Création champs PV'!BY35=1,1,IF(OR('Création champs PV'!BY35="V1",'Création champs PV'!BY35="V2"),"V",IF('Création champs PV'!BY35="B1","B",IF('Création champs PV'!BY35="B2","B",IF('Création champs PV'!BY35="1a","1a","")))))</f>
        <v/>
      </c>
      <c r="BZ35" s="27" t="str">
        <f>IF('Création champs PV'!BZ35=1,1,IF(OR('Création champs PV'!BZ35="V1",'Création champs PV'!BZ35="V2"),"V",IF('Création champs PV'!BZ35="B1","B",IF('Création champs PV'!BZ35="B2","B",IF('Création champs PV'!BZ35="1a","1a","")))))</f>
        <v/>
      </c>
      <c r="CA35" s="27" t="str">
        <f>IF('Création champs PV'!CA35=1,1,IF(OR('Création champs PV'!CA35="V1",'Création champs PV'!CA35="V2"),"V",IF('Création champs PV'!CA35="B1","B",IF('Création champs PV'!CA35="B2","B",IF('Création champs PV'!CA35="1a","1a","")))))</f>
        <v/>
      </c>
      <c r="CB35" s="27" t="str">
        <f>IF('Création champs PV'!CB35=1,1,IF(OR('Création champs PV'!CB35="V1",'Création champs PV'!CB35="V2"),"V",IF('Création champs PV'!CB35="B1","B",IF('Création champs PV'!CB35="B2","B",IF('Création champs PV'!CB35="1a","1a","")))))</f>
        <v/>
      </c>
      <c r="CC35" s="27" t="str">
        <f>IF('Création champs PV'!CC35=1,1,IF(OR('Création champs PV'!CC35="V1",'Création champs PV'!CC35="V2"),"V",IF('Création champs PV'!CC35="B1","B",IF('Création champs PV'!CC35="B2","B",IF('Création champs PV'!CC35="1a","1a","")))))</f>
        <v/>
      </c>
      <c r="CD35" s="27" t="str">
        <f>IF('Création champs PV'!CD35=1,1,IF(OR('Création champs PV'!CD35="V1",'Création champs PV'!CD35="V2"),"V",IF('Création champs PV'!CD35="B1","B",IF('Création champs PV'!CD35="B2","B",IF('Création champs PV'!CD35="1a","1a","")))))</f>
        <v/>
      </c>
      <c r="CE35" s="27" t="str">
        <f>IF('Création champs PV'!CE35=1,1,IF(OR('Création champs PV'!CE35="V1",'Création champs PV'!CE35="V2"),"V",IF('Création champs PV'!CE35="B1","B",IF('Création champs PV'!CE35="B2","B",IF('Création champs PV'!CE35="1a","1a","")))))</f>
        <v/>
      </c>
      <c r="CF35" s="27" t="str">
        <f>IF('Création champs PV'!CF35=1,1,IF(OR('Création champs PV'!CF35="V1",'Création champs PV'!CF35="V2"),"V",IF('Création champs PV'!CF35="B1","B",IF('Création champs PV'!CF35="B2","B",IF('Création champs PV'!CF35="1a","1a","")))))</f>
        <v/>
      </c>
      <c r="CG35" s="27" t="str">
        <f>IF('Création champs PV'!CG35=1,1,IF(OR('Création champs PV'!CG35="V1",'Création champs PV'!CG35="V2"),"V",IF('Création champs PV'!CG35="B1","B",IF('Création champs PV'!CG35="B2","B",IF('Création champs PV'!CG35="1a","1a","")))))</f>
        <v/>
      </c>
      <c r="CH35" s="27" t="str">
        <f>IF('Création champs PV'!CH35=1,1,IF(OR('Création champs PV'!CH35="V1",'Création champs PV'!CH35="V2"),"V",IF('Création champs PV'!CH35="B1","B",IF('Création champs PV'!CH35="B2","B",IF('Création champs PV'!CH35="1a","1a","")))))</f>
        <v/>
      </c>
      <c r="CI35" s="27" t="str">
        <f>IF('Création champs PV'!CI35=1,1,IF(OR('Création champs PV'!CI35="V1",'Création champs PV'!CI35="V2"),"V",IF('Création champs PV'!CI35="B1","B",IF('Création champs PV'!CI35="B2","B",IF('Création champs PV'!CI35="1a","1a","")))))</f>
        <v/>
      </c>
      <c r="CJ35" s="27" t="str">
        <f>IF('Création champs PV'!CJ35=1,1,IF(OR('Création champs PV'!CJ35="V1",'Création champs PV'!CJ35="V2"),"V",IF('Création champs PV'!CJ35="B1","B",IF('Création champs PV'!CJ35="B2","B",IF('Création champs PV'!CJ35="1a","1a","")))))</f>
        <v/>
      </c>
      <c r="CK35" s="27" t="str">
        <f>IF('Création champs PV'!CK35=1,1,IF(OR('Création champs PV'!CK35="V1",'Création champs PV'!CK35="V2"),"V",IF('Création champs PV'!CK35="B1","B",IF('Création champs PV'!CK35="B2","B",IF('Création champs PV'!CK35="1a","1a","")))))</f>
        <v/>
      </c>
      <c r="CL35" s="27" t="str">
        <f>IF('Création champs PV'!CL35=1,1,IF(OR('Création champs PV'!CL35="V1",'Création champs PV'!CL35="V2"),"V",IF('Création champs PV'!CL35="B1","B",IF('Création champs PV'!CL35="B2","B",IF('Création champs PV'!CL35="1a","1a","")))))</f>
        <v/>
      </c>
      <c r="CM35" s="27" t="str">
        <f>IF('Création champs PV'!CM35=1,1,IF(OR('Création champs PV'!CM35="V1",'Création champs PV'!CM35="V2"),"V",IF('Création champs PV'!CM35="B1","B",IF('Création champs PV'!CM35="B2","B",IF('Création champs PV'!CM35="1a","1a","")))))</f>
        <v/>
      </c>
      <c r="CN35" s="27" t="str">
        <f>IF('Création champs PV'!CN35=1,1,IF(OR('Création champs PV'!CN35="V1",'Création champs PV'!CN35="V2"),"V",IF('Création champs PV'!CN35="B1","B",IF('Création champs PV'!CN35="B2","B",IF('Création champs PV'!CN35="1a","1a","")))))</f>
        <v/>
      </c>
      <c r="CO35" s="27" t="str">
        <f>IF('Création champs PV'!CO35=1,1,IF(OR('Création champs PV'!CO35="V1",'Création champs PV'!CO35="V2"),"V",IF('Création champs PV'!CO35="B1","B",IF('Création champs PV'!CO35="B2","B",IF('Création champs PV'!CO35="1a","1a","")))))</f>
        <v/>
      </c>
      <c r="CP35" s="27" t="str">
        <f>IF('Création champs PV'!CP35=1,1,IF(OR('Création champs PV'!CP35="V1",'Création champs PV'!CP35="V2"),"V",IF('Création champs PV'!CP35="B1","B",IF('Création champs PV'!CP35="B2","B",IF('Création champs PV'!CP35="1a","1a","")))))</f>
        <v/>
      </c>
      <c r="CQ35" s="27" t="str">
        <f>IF('Création champs PV'!CQ35=1,1,IF(OR('Création champs PV'!CQ35="V1",'Création champs PV'!CQ35="V2"),"V",IF('Création champs PV'!CQ35="B1","B",IF('Création champs PV'!CQ35="B2","B",IF('Création champs PV'!CQ35="1a","1a","")))))</f>
        <v/>
      </c>
      <c r="CR35" s="27" t="str">
        <f>IF('Création champs PV'!CR35=1,1,IF(OR('Création champs PV'!CR35="V1",'Création champs PV'!CR35="V2"),"V",IF('Création champs PV'!CR35="B1","B",IF('Création champs PV'!CR35="B2","B",IF('Création champs PV'!CR35="1a","1a","")))))</f>
        <v/>
      </c>
      <c r="CS35" s="27" t="str">
        <f>IF('Création champs PV'!CS35=1,1,IF(OR('Création champs PV'!CS35="V1",'Création champs PV'!CS35="V2"),"V",IF('Création champs PV'!CS35="B1","B",IF('Création champs PV'!CS35="B2","B",IF('Création champs PV'!CS35="1a","1a","")))))</f>
        <v/>
      </c>
      <c r="CT35" s="27" t="str">
        <f>IF('Création champs PV'!CT35=1,1,IF(OR('Création champs PV'!CT35="V1",'Création champs PV'!CT35="V2"),"V",IF('Création champs PV'!CT35="B1","B",IF('Création champs PV'!CT35="B2","B",IF('Création champs PV'!CT35="1a","1a","")))))</f>
        <v/>
      </c>
      <c r="CU35" s="27" t="str">
        <f>IF('Création champs PV'!CU35=1,1,IF(OR('Création champs PV'!CU35="V1",'Création champs PV'!CU35="V2"),"V",IF('Création champs PV'!CU35="B1","B",IF('Création champs PV'!CU35="B2","B",IF('Création champs PV'!CU35="1a","1a","")))))</f>
        <v/>
      </c>
      <c r="CV35" s="27" t="str">
        <f>IF('Création champs PV'!CV35=1,1,IF(OR('Création champs PV'!CV35="V1",'Création champs PV'!CV35="V2"),"V",IF('Création champs PV'!CV35="B1","B",IF('Création champs PV'!CV35="B2","B",IF('Création champs PV'!CV35="1a","1a","")))))</f>
        <v/>
      </c>
      <c r="CW35" s="27" t="str">
        <f>IF('Création champs PV'!CW35=1,1,IF(OR('Création champs PV'!CW35="V1",'Création champs PV'!CW35="V2"),"V",IF('Création champs PV'!CW35="B1","B",IF('Création champs PV'!CW35="B2","B",IF('Création champs PV'!CW35="1a","1a","")))))</f>
        <v/>
      </c>
      <c r="CX35" s="27" t="str">
        <f>IF('Création champs PV'!CX35=1,1,IF(OR('Création champs PV'!CX35="V1",'Création champs PV'!CX35="V2"),"V",IF('Création champs PV'!CX35="B1","B",IF('Création champs PV'!CX35="B2","B",IF('Création champs PV'!CX35="1a","1a","")))))</f>
        <v/>
      </c>
      <c r="CY35" s="27" t="str">
        <f>IF('Création champs PV'!CY35=1,1,IF(OR('Création champs PV'!CY35="V1",'Création champs PV'!CY35="V2"),"V",IF('Création champs PV'!CY35="B1","B",IF('Création champs PV'!CY35="B2","B",IF('Création champs PV'!CY35="1a","1a","")))))</f>
        <v/>
      </c>
      <c r="CZ35" s="27" t="str">
        <f>IF('Création champs PV'!CZ35=1,1,IF(OR('Création champs PV'!CZ35="V1",'Création champs PV'!CZ35="V2"),"V",IF('Création champs PV'!CZ35="B1","B",IF('Création champs PV'!CZ35="B2","B",IF('Création champs PV'!CZ35="1a","1a","")))))</f>
        <v/>
      </c>
      <c r="DA35" s="27" t="str">
        <f>IF('Création champs PV'!DA35=1,1,IF(OR('Création champs PV'!DA35="V1",'Création champs PV'!DA35="V2"),"V",IF('Création champs PV'!DA35="B1","B",IF('Création champs PV'!DA35="B2","B",IF('Création champs PV'!DA35="1a","1a","")))))</f>
        <v/>
      </c>
      <c r="DB35" s="27" t="str">
        <f>IF('Création champs PV'!DB35=1,1,IF(OR('Création champs PV'!DB35="V1",'Création champs PV'!DB35="V2"),"V",IF('Création champs PV'!DB35="B1","B",IF('Création champs PV'!DB35="B2","B",IF('Création champs PV'!DB35="1a","1a","")))))</f>
        <v/>
      </c>
      <c r="DC35" s="27" t="str">
        <f>IF('Création champs PV'!DC35=1,1,IF(OR('Création champs PV'!DC35="V1",'Création champs PV'!DC35="V2"),"V",IF('Création champs PV'!DC35="B1","B",IF('Création champs PV'!DC35="B2","B",IF('Création champs PV'!DC35="1a","1a","")))))</f>
        <v/>
      </c>
      <c r="DD35" s="28" t="str">
        <f>IF('Création champs PV'!DD35=1,1,IF(OR('Création champs PV'!DD35="V1",'Création champs PV'!DD35="V2"),"V",IF('Création champs PV'!DD35="B1","B",IF('Création champs PV'!DD35="B2","B",IF('Création champs PV'!DD35="1a","1a","")))))</f>
        <v/>
      </c>
      <c r="DE35" s="37"/>
    </row>
    <row r="36" spans="2:109" ht="21" customHeight="1" x14ac:dyDescent="0.25">
      <c r="B36" s="36"/>
      <c r="C36" s="26" t="str">
        <f>IF('Création champs PV'!C36=1,1,IF(OR('Création champs PV'!C36="V1",'Création champs PV'!C36="V2"),"V",IF('Création champs PV'!C36="B1","B",IF('Création champs PV'!C36="B2","B",IF('Création champs PV'!C36="1a","1a","")))))</f>
        <v/>
      </c>
      <c r="D36" s="27" t="str">
        <f>IF('Création champs PV'!D36=1,1,IF(OR('Création champs PV'!D36="V1",'Création champs PV'!D36="V2"),"V",IF('Création champs PV'!D36="B1","B",IF('Création champs PV'!D36="B2","B",IF('Création champs PV'!D36="1a","1a","")))))</f>
        <v/>
      </c>
      <c r="E36" s="27" t="str">
        <f>IF('Création champs PV'!E36=1,1,IF(OR('Création champs PV'!E36="V1",'Création champs PV'!E36="V2"),"V",IF('Création champs PV'!E36="B1","B",IF('Création champs PV'!E36="B2","B",IF('Création champs PV'!E36="1a","1a","")))))</f>
        <v/>
      </c>
      <c r="F36" s="27" t="str">
        <f>IF('Création champs PV'!F36=1,1,IF(OR('Création champs PV'!F36="V1",'Création champs PV'!F36="V2"),"V",IF('Création champs PV'!F36="B1","B",IF('Création champs PV'!F36="B2","B",IF('Création champs PV'!F36="1a","1a","")))))</f>
        <v/>
      </c>
      <c r="G36" s="27" t="str">
        <f>IF('Création champs PV'!G36=1,1,IF(OR('Création champs PV'!G36="V1",'Création champs PV'!G36="V2"),"V",IF('Création champs PV'!G36="B1","B",IF('Création champs PV'!G36="B2","B",IF('Création champs PV'!G36="1a","1a","")))))</f>
        <v/>
      </c>
      <c r="H36" s="27" t="str">
        <f>IF('Création champs PV'!H36=1,1,IF(OR('Création champs PV'!H36="V1",'Création champs PV'!H36="V2"),"V",IF('Création champs PV'!H36="B1","B",IF('Création champs PV'!H36="B2","B",IF('Création champs PV'!H36="1a","1a","")))))</f>
        <v/>
      </c>
      <c r="I36" s="27" t="str">
        <f>IF('Création champs PV'!I36=1,1,IF(OR('Création champs PV'!I36="V1",'Création champs PV'!I36="V2"),"V",IF('Création champs PV'!I36="B1","B",IF('Création champs PV'!I36="B2","B",IF('Création champs PV'!I36="1a","1a","")))))</f>
        <v/>
      </c>
      <c r="J36" s="27" t="str">
        <f>IF('Création champs PV'!J36=1,1,IF(OR('Création champs PV'!J36="V1",'Création champs PV'!J36="V2"),"V",IF('Création champs PV'!J36="B1","B",IF('Création champs PV'!J36="B2","B",IF('Création champs PV'!J36="1a","1a","")))))</f>
        <v/>
      </c>
      <c r="K36" s="27" t="str">
        <f>IF('Création champs PV'!K36=1,1,IF(OR('Création champs PV'!K36="V1",'Création champs PV'!K36="V2"),"V",IF('Création champs PV'!K36="B1","B",IF('Création champs PV'!K36="B2","B",IF('Création champs PV'!K36="1a","1a","")))))</f>
        <v/>
      </c>
      <c r="L36" s="27" t="str">
        <f>IF('Création champs PV'!L36=1,1,IF(OR('Création champs PV'!L36="V1",'Création champs PV'!L36="V2"),"V",IF('Création champs PV'!L36="B1","B",IF('Création champs PV'!L36="B2","B",IF('Création champs PV'!L36="1a","1a","")))))</f>
        <v/>
      </c>
      <c r="M36" s="27" t="str">
        <f>IF('Création champs PV'!M36=1,1,IF(OR('Création champs PV'!M36="V1",'Création champs PV'!M36="V2"),"V",IF('Création champs PV'!M36="B1","B",IF('Création champs PV'!M36="B2","B",IF('Création champs PV'!M36="1a","1a","")))))</f>
        <v/>
      </c>
      <c r="N36" s="27" t="str">
        <f>IF('Création champs PV'!N36=1,1,IF(OR('Création champs PV'!N36="V1",'Création champs PV'!N36="V2"),"V",IF('Création champs PV'!N36="B1","B",IF('Création champs PV'!N36="B2","B",IF('Création champs PV'!N36="1a","1a","")))))</f>
        <v/>
      </c>
      <c r="O36" s="27" t="str">
        <f>IF('Création champs PV'!O36=1,1,IF(OR('Création champs PV'!O36="V1",'Création champs PV'!O36="V2"),"V",IF('Création champs PV'!O36="B1","B",IF('Création champs PV'!O36="B2","B",IF('Création champs PV'!O36="1a","1a","")))))</f>
        <v/>
      </c>
      <c r="P36" s="27" t="str">
        <f>IF('Création champs PV'!P36=1,1,IF(OR('Création champs PV'!P36="V1",'Création champs PV'!P36="V2"),"V",IF('Création champs PV'!P36="B1","B",IF('Création champs PV'!P36="B2","B",IF('Création champs PV'!P36="1a","1a","")))))</f>
        <v/>
      </c>
      <c r="Q36" s="27" t="str">
        <f>IF('Création champs PV'!Q36=1,1,IF(OR('Création champs PV'!Q36="V1",'Création champs PV'!Q36="V2"),"V",IF('Création champs PV'!Q36="B1","B",IF('Création champs PV'!Q36="B2","B",IF('Création champs PV'!Q36="1a","1a","")))))</f>
        <v/>
      </c>
      <c r="R36" s="27" t="str">
        <f>IF('Création champs PV'!R36=1,1,IF(OR('Création champs PV'!R36="V1",'Création champs PV'!R36="V2"),"V",IF('Création champs PV'!R36="B1","B",IF('Création champs PV'!R36="B2","B",IF('Création champs PV'!R36="1a","1a","")))))</f>
        <v/>
      </c>
      <c r="S36" s="27" t="str">
        <f>IF('Création champs PV'!S36=1,1,IF(OR('Création champs PV'!S36="V1",'Création champs PV'!S36="V2"),"V",IF('Création champs PV'!S36="B1","B",IF('Création champs PV'!S36="B2","B",IF('Création champs PV'!S36="1a","1a","")))))</f>
        <v/>
      </c>
      <c r="T36" s="27" t="str">
        <f>IF('Création champs PV'!T36=1,1,IF(OR('Création champs PV'!T36="V1",'Création champs PV'!T36="V2"),"V",IF('Création champs PV'!T36="B1","B",IF('Création champs PV'!T36="B2","B",IF('Création champs PV'!T36="1a","1a","")))))</f>
        <v/>
      </c>
      <c r="U36" s="27" t="str">
        <f>IF('Création champs PV'!U36=1,1,IF(OR('Création champs PV'!U36="V1",'Création champs PV'!U36="V2"),"V",IF('Création champs PV'!U36="B1","B",IF('Création champs PV'!U36="B2","B",IF('Création champs PV'!U36="1a","1a","")))))</f>
        <v/>
      </c>
      <c r="V36" s="27" t="str">
        <f>IF('Création champs PV'!V36=1,1,IF(OR('Création champs PV'!V36="V1",'Création champs PV'!V36="V2"),"V",IF('Création champs PV'!V36="B1","B",IF('Création champs PV'!V36="B2","B",IF('Création champs PV'!V36="1a","1a","")))))</f>
        <v/>
      </c>
      <c r="W36" s="27" t="str">
        <f>IF('Création champs PV'!W36=1,1,IF(OR('Création champs PV'!W36="V1",'Création champs PV'!W36="V2"),"V",IF('Création champs PV'!W36="B1","B",IF('Création champs PV'!W36="B2","B",IF('Création champs PV'!W36="1a","1a","")))))</f>
        <v/>
      </c>
      <c r="X36" s="27" t="str">
        <f>IF('Création champs PV'!X36=1,1,IF(OR('Création champs PV'!X36="V1",'Création champs PV'!X36="V2"),"V",IF('Création champs PV'!X36="B1","B",IF('Création champs PV'!X36="B2","B",IF('Création champs PV'!X36="1a","1a","")))))</f>
        <v/>
      </c>
      <c r="Y36" s="27" t="str">
        <f>IF('Création champs PV'!Y36=1,1,IF(OR('Création champs PV'!Y36="V1",'Création champs PV'!Y36="V2"),"V",IF('Création champs PV'!Y36="B1","B",IF('Création champs PV'!Y36="B2","B",IF('Création champs PV'!Y36="1a","1a","")))))</f>
        <v/>
      </c>
      <c r="Z36" s="27" t="str">
        <f>IF('Création champs PV'!Z36=1,1,IF(OR('Création champs PV'!Z36="V1",'Création champs PV'!Z36="V2"),"V",IF('Création champs PV'!Z36="B1","B",IF('Création champs PV'!Z36="B2","B",IF('Création champs PV'!Z36="1a","1a","")))))</f>
        <v/>
      </c>
      <c r="AA36" s="27" t="str">
        <f>IF('Création champs PV'!AA36=1,1,IF(OR('Création champs PV'!AA36="V1",'Création champs PV'!AA36="V2"),"V",IF('Création champs PV'!AA36="B1","B",IF('Création champs PV'!AA36="B2","B",IF('Création champs PV'!AA36="1a","1a","")))))</f>
        <v/>
      </c>
      <c r="AB36" s="27" t="str">
        <f>IF('Création champs PV'!AB36=1,1,IF(OR('Création champs PV'!AB36="V1",'Création champs PV'!AB36="V2"),"V",IF('Création champs PV'!AB36="B1","B",IF('Création champs PV'!AB36="B2","B",IF('Création champs PV'!AB36="1a","1a","")))))</f>
        <v/>
      </c>
      <c r="AC36" s="27" t="str">
        <f>IF('Création champs PV'!AC36=1,1,IF(OR('Création champs PV'!AC36="V1",'Création champs PV'!AC36="V2"),"V",IF('Création champs PV'!AC36="B1","B",IF('Création champs PV'!AC36="B2","B",IF('Création champs PV'!AC36="1a","1a","")))))</f>
        <v/>
      </c>
      <c r="AD36" s="27" t="str">
        <f>IF('Création champs PV'!AD36=1,1,IF(OR('Création champs PV'!AD36="V1",'Création champs PV'!AD36="V2"),"V",IF('Création champs PV'!AD36="B1","B",IF('Création champs PV'!AD36="B2","B",IF('Création champs PV'!AD36="1a","1a","")))))</f>
        <v/>
      </c>
      <c r="AE36" s="27" t="str">
        <f>IF('Création champs PV'!AE36=1,1,IF(OR('Création champs PV'!AE36="V1",'Création champs PV'!AE36="V2"),"V",IF('Création champs PV'!AE36="B1","B",IF('Création champs PV'!AE36="B2","B",IF('Création champs PV'!AE36="1a","1a","")))))</f>
        <v/>
      </c>
      <c r="AF36" s="27" t="str">
        <f>IF('Création champs PV'!AF36=1,1,IF(OR('Création champs PV'!AF36="V1",'Création champs PV'!AF36="V2"),"V",IF('Création champs PV'!AF36="B1","B",IF('Création champs PV'!AF36="B2","B",IF('Création champs PV'!AF36="1a","1a","")))))</f>
        <v/>
      </c>
      <c r="AG36" s="27" t="str">
        <f>IF('Création champs PV'!AG36=1,1,IF(OR('Création champs PV'!AG36="V1",'Création champs PV'!AG36="V2"),"V",IF('Création champs PV'!AG36="B1","B",IF('Création champs PV'!AG36="B2","B",IF('Création champs PV'!AG36="1a","1a","")))))</f>
        <v/>
      </c>
      <c r="AH36" s="27" t="str">
        <f>IF('Création champs PV'!AH36=1,1,IF(OR('Création champs PV'!AH36="V1",'Création champs PV'!AH36="V2"),"V",IF('Création champs PV'!AH36="B1","B",IF('Création champs PV'!AH36="B2","B",IF('Création champs PV'!AH36="1a","1a","")))))</f>
        <v/>
      </c>
      <c r="AI36" s="27" t="str">
        <f>IF('Création champs PV'!AI36=1,1,IF(OR('Création champs PV'!AI36="V1",'Création champs PV'!AI36="V2"),"V",IF('Création champs PV'!AI36="B1","B",IF('Création champs PV'!AI36="B2","B",IF('Création champs PV'!AI36="1a","1a","")))))</f>
        <v/>
      </c>
      <c r="AJ36" s="27" t="str">
        <f>IF('Création champs PV'!AJ36=1,1,IF(OR('Création champs PV'!AJ36="V1",'Création champs PV'!AJ36="V2"),"V",IF('Création champs PV'!AJ36="B1","B",IF('Création champs PV'!AJ36="B2","B",IF('Création champs PV'!AJ36="1a","1a","")))))</f>
        <v/>
      </c>
      <c r="AK36" s="27" t="str">
        <f>IF('Création champs PV'!AK36=1,1,IF(OR('Création champs PV'!AK36="V1",'Création champs PV'!AK36="V2"),"V",IF('Création champs PV'!AK36="B1","B",IF('Création champs PV'!AK36="B2","B",IF('Création champs PV'!AK36="1a","1a","")))))</f>
        <v/>
      </c>
      <c r="AL36" s="27" t="str">
        <f>IF('Création champs PV'!AL36=1,1,IF(OR('Création champs PV'!AL36="V1",'Création champs PV'!AL36="V2"),"V",IF('Création champs PV'!AL36="B1","B",IF('Création champs PV'!AL36="B2","B",IF('Création champs PV'!AL36="1a","1a","")))))</f>
        <v/>
      </c>
      <c r="AM36" s="27" t="str">
        <f>IF('Création champs PV'!AM36=1,1,IF(OR('Création champs PV'!AM36="V1",'Création champs PV'!AM36="V2"),"V",IF('Création champs PV'!AM36="B1","B",IF('Création champs PV'!AM36="B2","B",IF('Création champs PV'!AM36="1a","1a","")))))</f>
        <v/>
      </c>
      <c r="AN36" s="27" t="str">
        <f>IF('Création champs PV'!AN36=1,1,IF(OR('Création champs PV'!AN36="V1",'Création champs PV'!AN36="V2"),"V",IF('Création champs PV'!AN36="B1","B",IF('Création champs PV'!AN36="B2","B",IF('Création champs PV'!AN36="1a","1a","")))))</f>
        <v/>
      </c>
      <c r="AO36" s="27" t="str">
        <f>IF('Création champs PV'!AO36=1,1,IF(OR('Création champs PV'!AO36="V1",'Création champs PV'!AO36="V2"),"V",IF('Création champs PV'!AO36="B1","B",IF('Création champs PV'!AO36="B2","B",IF('Création champs PV'!AO36="1a","1a","")))))</f>
        <v/>
      </c>
      <c r="AP36" s="27" t="str">
        <f>IF('Création champs PV'!AP36=1,1,IF(OR('Création champs PV'!AP36="V1",'Création champs PV'!AP36="V2"),"V",IF('Création champs PV'!AP36="B1","B",IF('Création champs PV'!AP36="B2","B",IF('Création champs PV'!AP36="1a","1a","")))))</f>
        <v/>
      </c>
      <c r="AQ36" s="27" t="str">
        <f>IF('Création champs PV'!AQ36=1,1,IF(OR('Création champs PV'!AQ36="V1",'Création champs PV'!AQ36="V2"),"V",IF('Création champs PV'!AQ36="B1","B",IF('Création champs PV'!AQ36="B2","B",IF('Création champs PV'!AQ36="1a","1a","")))))</f>
        <v/>
      </c>
      <c r="AR36" s="27" t="str">
        <f>IF('Création champs PV'!AR36=1,1,IF(OR('Création champs PV'!AR36="V1",'Création champs PV'!AR36="V2"),"V",IF('Création champs PV'!AR36="B1","B",IF('Création champs PV'!AR36="B2","B",IF('Création champs PV'!AR36="1a","1a","")))))</f>
        <v/>
      </c>
      <c r="AS36" s="27" t="str">
        <f>IF('Création champs PV'!AS36=1,1,IF(OR('Création champs PV'!AS36="V1",'Création champs PV'!AS36="V2"),"V",IF('Création champs PV'!AS36="B1","B",IF('Création champs PV'!AS36="B2","B",IF('Création champs PV'!AS36="1a","1a","")))))</f>
        <v/>
      </c>
      <c r="AT36" s="27" t="str">
        <f>IF('Création champs PV'!AT36=1,1,IF(OR('Création champs PV'!AT36="V1",'Création champs PV'!AT36="V2"),"V",IF('Création champs PV'!AT36="B1","B",IF('Création champs PV'!AT36="B2","B",IF('Création champs PV'!AT36="1a","1a","")))))</f>
        <v/>
      </c>
      <c r="AU36" s="27" t="str">
        <f>IF('Création champs PV'!AU36=1,1,IF(OR('Création champs PV'!AU36="V1",'Création champs PV'!AU36="V2"),"V",IF('Création champs PV'!AU36="B1","B",IF('Création champs PV'!AU36="B2","B",IF('Création champs PV'!AU36="1a","1a","")))))</f>
        <v/>
      </c>
      <c r="AV36" s="27" t="str">
        <f>IF('Création champs PV'!AV36=1,1,IF(OR('Création champs PV'!AV36="V1",'Création champs PV'!AV36="V2"),"V",IF('Création champs PV'!AV36="B1","B",IF('Création champs PV'!AV36="B2","B",IF('Création champs PV'!AV36="1a","1a","")))))</f>
        <v/>
      </c>
      <c r="AW36" s="27" t="str">
        <f>IF('Création champs PV'!AW36=1,1,IF(OR('Création champs PV'!AW36="V1",'Création champs PV'!AW36="V2"),"V",IF('Création champs PV'!AW36="B1","B",IF('Création champs PV'!AW36="B2","B",IF('Création champs PV'!AW36="1a","1a","")))))</f>
        <v/>
      </c>
      <c r="AX36" s="27" t="str">
        <f>IF('Création champs PV'!AX36=1,1,IF(OR('Création champs PV'!AX36="V1",'Création champs PV'!AX36="V2"),"V",IF('Création champs PV'!AX36="B1","B",IF('Création champs PV'!AX36="B2","B",IF('Création champs PV'!AX36="1a","1a","")))))</f>
        <v/>
      </c>
      <c r="AY36" s="27" t="str">
        <f>IF('Création champs PV'!AY36=1,1,IF(OR('Création champs PV'!AY36="V1",'Création champs PV'!AY36="V2"),"V",IF('Création champs PV'!AY36="B1","B",IF('Création champs PV'!AY36="B2","B",IF('Création champs PV'!AY36="1a","1a","")))))</f>
        <v/>
      </c>
      <c r="AZ36" s="27" t="str">
        <f>IF('Création champs PV'!AZ36=1,1,IF(OR('Création champs PV'!AZ36="V1",'Création champs PV'!AZ36="V2"),"V",IF('Création champs PV'!AZ36="B1","B",IF('Création champs PV'!AZ36="B2","B",IF('Création champs PV'!AZ36="1a","1a","")))))</f>
        <v/>
      </c>
      <c r="BA36" s="27" t="str">
        <f>IF('Création champs PV'!BA36=1,1,IF(OR('Création champs PV'!BA36="V1",'Création champs PV'!BA36="V2"),"V",IF('Création champs PV'!BA36="B1","B",IF('Création champs PV'!BA36="B2","B",IF('Création champs PV'!BA36="1a","1a","")))))</f>
        <v/>
      </c>
      <c r="BB36" s="27" t="str">
        <f>IF('Création champs PV'!BB36=1,1,IF(OR('Création champs PV'!BB36="V1",'Création champs PV'!BB36="V2"),"V",IF('Création champs PV'!BB36="B1","B",IF('Création champs PV'!BB36="B2","B",IF('Création champs PV'!BB36="1a","1a","")))))</f>
        <v/>
      </c>
      <c r="BC36" s="27" t="str">
        <f>IF('Création champs PV'!BC36=1,1,IF(OR('Création champs PV'!BC36="V1",'Création champs PV'!BC36="V2"),"V",IF('Création champs PV'!BC36="B1","B",IF('Création champs PV'!BC36="B2","B",IF('Création champs PV'!BC36="1a","1a","")))))</f>
        <v/>
      </c>
      <c r="BD36" s="27" t="str">
        <f>IF('Création champs PV'!BD36=1,1,IF(OR('Création champs PV'!BD36="V1",'Création champs PV'!BD36="V2"),"V",IF('Création champs PV'!BD36="B1","B",IF('Création champs PV'!BD36="B2","B",IF('Création champs PV'!BD36="1a","1a","")))))</f>
        <v/>
      </c>
      <c r="BE36" s="27" t="str">
        <f>IF('Création champs PV'!BE36=1,1,IF(OR('Création champs PV'!BE36="V1",'Création champs PV'!BE36="V2"),"V",IF('Création champs PV'!BE36="B1","B",IF('Création champs PV'!BE36="B2","B",IF('Création champs PV'!BE36="1a","1a","")))))</f>
        <v/>
      </c>
      <c r="BF36" s="27" t="str">
        <f>IF('Création champs PV'!BF36=1,1,IF(OR('Création champs PV'!BF36="V1",'Création champs PV'!BF36="V2"),"V",IF('Création champs PV'!BF36="B1","B",IF('Création champs PV'!BF36="B2","B",IF('Création champs PV'!BF36="1a","1a","")))))</f>
        <v/>
      </c>
      <c r="BG36" s="27" t="str">
        <f>IF('Création champs PV'!BG36=1,1,IF(OR('Création champs PV'!BG36="V1",'Création champs PV'!BG36="V2"),"V",IF('Création champs PV'!BG36="B1","B",IF('Création champs PV'!BG36="B2","B",IF('Création champs PV'!BG36="1a","1a","")))))</f>
        <v/>
      </c>
      <c r="BH36" s="27" t="str">
        <f>IF('Création champs PV'!BH36=1,1,IF(OR('Création champs PV'!BH36="V1",'Création champs PV'!BH36="V2"),"V",IF('Création champs PV'!BH36="B1","B",IF('Création champs PV'!BH36="B2","B",IF('Création champs PV'!BH36="1a","1a","")))))</f>
        <v/>
      </c>
      <c r="BI36" s="27" t="str">
        <f>IF('Création champs PV'!BI36=1,1,IF(OR('Création champs PV'!BI36="V1",'Création champs PV'!BI36="V2"),"V",IF('Création champs PV'!BI36="B1","B",IF('Création champs PV'!BI36="B2","B",IF('Création champs PV'!BI36="1a","1a","")))))</f>
        <v/>
      </c>
      <c r="BJ36" s="27" t="str">
        <f>IF('Création champs PV'!BJ36=1,1,IF(OR('Création champs PV'!BJ36="V1",'Création champs PV'!BJ36="V2"),"V",IF('Création champs PV'!BJ36="B1","B",IF('Création champs PV'!BJ36="B2","B",IF('Création champs PV'!BJ36="1a","1a","")))))</f>
        <v/>
      </c>
      <c r="BK36" s="27" t="str">
        <f>IF('Création champs PV'!BK36=1,1,IF(OR('Création champs PV'!BK36="V1",'Création champs PV'!BK36="V2"),"V",IF('Création champs PV'!BK36="B1","B",IF('Création champs PV'!BK36="B2","B",IF('Création champs PV'!BK36="1a","1a","")))))</f>
        <v/>
      </c>
      <c r="BL36" s="27" t="str">
        <f>IF('Création champs PV'!BL36=1,1,IF(OR('Création champs PV'!BL36="V1",'Création champs PV'!BL36="V2"),"V",IF('Création champs PV'!BL36="B1","B",IF('Création champs PV'!BL36="B2","B",IF('Création champs PV'!BL36="1a","1a","")))))</f>
        <v/>
      </c>
      <c r="BM36" s="27" t="str">
        <f>IF('Création champs PV'!BM36=1,1,IF(OR('Création champs PV'!BM36="V1",'Création champs PV'!BM36="V2"),"V",IF('Création champs PV'!BM36="B1","B",IF('Création champs PV'!BM36="B2","B",IF('Création champs PV'!BM36="1a","1a","")))))</f>
        <v/>
      </c>
      <c r="BN36" s="27" t="str">
        <f>IF('Création champs PV'!BN36=1,1,IF(OR('Création champs PV'!BN36="V1",'Création champs PV'!BN36="V2"),"V",IF('Création champs PV'!BN36="B1","B",IF('Création champs PV'!BN36="B2","B",IF('Création champs PV'!BN36="1a","1a","")))))</f>
        <v/>
      </c>
      <c r="BO36" s="27" t="str">
        <f>IF('Création champs PV'!BO36=1,1,IF(OR('Création champs PV'!BO36="V1",'Création champs PV'!BO36="V2"),"V",IF('Création champs PV'!BO36="B1","B",IF('Création champs PV'!BO36="B2","B",IF('Création champs PV'!BO36="1a","1a","")))))</f>
        <v/>
      </c>
      <c r="BP36" s="27" t="str">
        <f>IF('Création champs PV'!BP36=1,1,IF(OR('Création champs PV'!BP36="V1",'Création champs PV'!BP36="V2"),"V",IF('Création champs PV'!BP36="B1","B",IF('Création champs PV'!BP36="B2","B",IF('Création champs PV'!BP36="1a","1a","")))))</f>
        <v/>
      </c>
      <c r="BQ36" s="27" t="str">
        <f>IF('Création champs PV'!BQ36=1,1,IF(OR('Création champs PV'!BQ36="V1",'Création champs PV'!BQ36="V2"),"V",IF('Création champs PV'!BQ36="B1","B",IF('Création champs PV'!BQ36="B2","B",IF('Création champs PV'!BQ36="1a","1a","")))))</f>
        <v/>
      </c>
      <c r="BR36" s="27" t="str">
        <f>IF('Création champs PV'!BR36=1,1,IF(OR('Création champs PV'!BR36="V1",'Création champs PV'!BR36="V2"),"V",IF('Création champs PV'!BR36="B1","B",IF('Création champs PV'!BR36="B2","B",IF('Création champs PV'!BR36="1a","1a","")))))</f>
        <v/>
      </c>
      <c r="BS36" s="27" t="str">
        <f>IF('Création champs PV'!BS36=1,1,IF(OR('Création champs PV'!BS36="V1",'Création champs PV'!BS36="V2"),"V",IF('Création champs PV'!BS36="B1","B",IF('Création champs PV'!BS36="B2","B",IF('Création champs PV'!BS36="1a","1a","")))))</f>
        <v/>
      </c>
      <c r="BT36" s="27" t="str">
        <f>IF('Création champs PV'!BT36=1,1,IF(OR('Création champs PV'!BT36="V1",'Création champs PV'!BT36="V2"),"V",IF('Création champs PV'!BT36="B1","B",IF('Création champs PV'!BT36="B2","B",IF('Création champs PV'!BT36="1a","1a","")))))</f>
        <v/>
      </c>
      <c r="BU36" s="27" t="str">
        <f>IF('Création champs PV'!BU36=1,1,IF(OR('Création champs PV'!BU36="V1",'Création champs PV'!BU36="V2"),"V",IF('Création champs PV'!BU36="B1","B",IF('Création champs PV'!BU36="B2","B",IF('Création champs PV'!BU36="1a","1a","")))))</f>
        <v/>
      </c>
      <c r="BV36" s="27" t="str">
        <f>IF('Création champs PV'!BV36=1,1,IF(OR('Création champs PV'!BV36="V1",'Création champs PV'!BV36="V2"),"V",IF('Création champs PV'!BV36="B1","B",IF('Création champs PV'!BV36="B2","B",IF('Création champs PV'!BV36="1a","1a","")))))</f>
        <v/>
      </c>
      <c r="BW36" s="27" t="str">
        <f>IF('Création champs PV'!BW36=1,1,IF(OR('Création champs PV'!BW36="V1",'Création champs PV'!BW36="V2"),"V",IF('Création champs PV'!BW36="B1","B",IF('Création champs PV'!BW36="B2","B",IF('Création champs PV'!BW36="1a","1a","")))))</f>
        <v/>
      </c>
      <c r="BX36" s="27" t="str">
        <f>IF('Création champs PV'!BX36=1,1,IF(OR('Création champs PV'!BX36="V1",'Création champs PV'!BX36="V2"),"V",IF('Création champs PV'!BX36="B1","B",IF('Création champs PV'!BX36="B2","B",IF('Création champs PV'!BX36="1a","1a","")))))</f>
        <v/>
      </c>
      <c r="BY36" s="27" t="str">
        <f>IF('Création champs PV'!BY36=1,1,IF(OR('Création champs PV'!BY36="V1",'Création champs PV'!BY36="V2"),"V",IF('Création champs PV'!BY36="B1","B",IF('Création champs PV'!BY36="B2","B",IF('Création champs PV'!BY36="1a","1a","")))))</f>
        <v/>
      </c>
      <c r="BZ36" s="27" t="str">
        <f>IF('Création champs PV'!BZ36=1,1,IF(OR('Création champs PV'!BZ36="V1",'Création champs PV'!BZ36="V2"),"V",IF('Création champs PV'!BZ36="B1","B",IF('Création champs PV'!BZ36="B2","B",IF('Création champs PV'!BZ36="1a","1a","")))))</f>
        <v/>
      </c>
      <c r="CA36" s="27" t="str">
        <f>IF('Création champs PV'!CA36=1,1,IF(OR('Création champs PV'!CA36="V1",'Création champs PV'!CA36="V2"),"V",IF('Création champs PV'!CA36="B1","B",IF('Création champs PV'!CA36="B2","B",IF('Création champs PV'!CA36="1a","1a","")))))</f>
        <v/>
      </c>
      <c r="CB36" s="27" t="str">
        <f>IF('Création champs PV'!CB36=1,1,IF(OR('Création champs PV'!CB36="V1",'Création champs PV'!CB36="V2"),"V",IF('Création champs PV'!CB36="B1","B",IF('Création champs PV'!CB36="B2","B",IF('Création champs PV'!CB36="1a","1a","")))))</f>
        <v/>
      </c>
      <c r="CC36" s="27" t="str">
        <f>IF('Création champs PV'!CC36=1,1,IF(OR('Création champs PV'!CC36="V1",'Création champs PV'!CC36="V2"),"V",IF('Création champs PV'!CC36="B1","B",IF('Création champs PV'!CC36="B2","B",IF('Création champs PV'!CC36="1a","1a","")))))</f>
        <v/>
      </c>
      <c r="CD36" s="27" t="str">
        <f>IF('Création champs PV'!CD36=1,1,IF(OR('Création champs PV'!CD36="V1",'Création champs PV'!CD36="V2"),"V",IF('Création champs PV'!CD36="B1","B",IF('Création champs PV'!CD36="B2","B",IF('Création champs PV'!CD36="1a","1a","")))))</f>
        <v/>
      </c>
      <c r="CE36" s="27" t="str">
        <f>IF('Création champs PV'!CE36=1,1,IF(OR('Création champs PV'!CE36="V1",'Création champs PV'!CE36="V2"),"V",IF('Création champs PV'!CE36="B1","B",IF('Création champs PV'!CE36="B2","B",IF('Création champs PV'!CE36="1a","1a","")))))</f>
        <v/>
      </c>
      <c r="CF36" s="27" t="str">
        <f>IF('Création champs PV'!CF36=1,1,IF(OR('Création champs PV'!CF36="V1",'Création champs PV'!CF36="V2"),"V",IF('Création champs PV'!CF36="B1","B",IF('Création champs PV'!CF36="B2","B",IF('Création champs PV'!CF36="1a","1a","")))))</f>
        <v/>
      </c>
      <c r="CG36" s="27" t="str">
        <f>IF('Création champs PV'!CG36=1,1,IF(OR('Création champs PV'!CG36="V1",'Création champs PV'!CG36="V2"),"V",IF('Création champs PV'!CG36="B1","B",IF('Création champs PV'!CG36="B2","B",IF('Création champs PV'!CG36="1a","1a","")))))</f>
        <v/>
      </c>
      <c r="CH36" s="27" t="str">
        <f>IF('Création champs PV'!CH36=1,1,IF(OR('Création champs PV'!CH36="V1",'Création champs PV'!CH36="V2"),"V",IF('Création champs PV'!CH36="B1","B",IF('Création champs PV'!CH36="B2","B",IF('Création champs PV'!CH36="1a","1a","")))))</f>
        <v/>
      </c>
      <c r="CI36" s="27" t="str">
        <f>IF('Création champs PV'!CI36=1,1,IF(OR('Création champs PV'!CI36="V1",'Création champs PV'!CI36="V2"),"V",IF('Création champs PV'!CI36="B1","B",IF('Création champs PV'!CI36="B2","B",IF('Création champs PV'!CI36="1a","1a","")))))</f>
        <v/>
      </c>
      <c r="CJ36" s="27" t="str">
        <f>IF('Création champs PV'!CJ36=1,1,IF(OR('Création champs PV'!CJ36="V1",'Création champs PV'!CJ36="V2"),"V",IF('Création champs PV'!CJ36="B1","B",IF('Création champs PV'!CJ36="B2","B",IF('Création champs PV'!CJ36="1a","1a","")))))</f>
        <v/>
      </c>
      <c r="CK36" s="27" t="str">
        <f>IF('Création champs PV'!CK36=1,1,IF(OR('Création champs PV'!CK36="V1",'Création champs PV'!CK36="V2"),"V",IF('Création champs PV'!CK36="B1","B",IF('Création champs PV'!CK36="B2","B",IF('Création champs PV'!CK36="1a","1a","")))))</f>
        <v/>
      </c>
      <c r="CL36" s="27" t="str">
        <f>IF('Création champs PV'!CL36=1,1,IF(OR('Création champs PV'!CL36="V1",'Création champs PV'!CL36="V2"),"V",IF('Création champs PV'!CL36="B1","B",IF('Création champs PV'!CL36="B2","B",IF('Création champs PV'!CL36="1a","1a","")))))</f>
        <v/>
      </c>
      <c r="CM36" s="27" t="str">
        <f>IF('Création champs PV'!CM36=1,1,IF(OR('Création champs PV'!CM36="V1",'Création champs PV'!CM36="V2"),"V",IF('Création champs PV'!CM36="B1","B",IF('Création champs PV'!CM36="B2","B",IF('Création champs PV'!CM36="1a","1a","")))))</f>
        <v/>
      </c>
      <c r="CN36" s="27" t="str">
        <f>IF('Création champs PV'!CN36=1,1,IF(OR('Création champs PV'!CN36="V1",'Création champs PV'!CN36="V2"),"V",IF('Création champs PV'!CN36="B1","B",IF('Création champs PV'!CN36="B2","B",IF('Création champs PV'!CN36="1a","1a","")))))</f>
        <v/>
      </c>
      <c r="CO36" s="27" t="str">
        <f>IF('Création champs PV'!CO36=1,1,IF(OR('Création champs PV'!CO36="V1",'Création champs PV'!CO36="V2"),"V",IF('Création champs PV'!CO36="B1","B",IF('Création champs PV'!CO36="B2","B",IF('Création champs PV'!CO36="1a","1a","")))))</f>
        <v/>
      </c>
      <c r="CP36" s="27" t="str">
        <f>IF('Création champs PV'!CP36=1,1,IF(OR('Création champs PV'!CP36="V1",'Création champs PV'!CP36="V2"),"V",IF('Création champs PV'!CP36="B1","B",IF('Création champs PV'!CP36="B2","B",IF('Création champs PV'!CP36="1a","1a","")))))</f>
        <v/>
      </c>
      <c r="CQ36" s="27" t="str">
        <f>IF('Création champs PV'!CQ36=1,1,IF(OR('Création champs PV'!CQ36="V1",'Création champs PV'!CQ36="V2"),"V",IF('Création champs PV'!CQ36="B1","B",IF('Création champs PV'!CQ36="B2","B",IF('Création champs PV'!CQ36="1a","1a","")))))</f>
        <v/>
      </c>
      <c r="CR36" s="27" t="str">
        <f>IF('Création champs PV'!CR36=1,1,IF(OR('Création champs PV'!CR36="V1",'Création champs PV'!CR36="V2"),"V",IF('Création champs PV'!CR36="B1","B",IF('Création champs PV'!CR36="B2","B",IF('Création champs PV'!CR36="1a","1a","")))))</f>
        <v/>
      </c>
      <c r="CS36" s="27" t="str">
        <f>IF('Création champs PV'!CS36=1,1,IF(OR('Création champs PV'!CS36="V1",'Création champs PV'!CS36="V2"),"V",IF('Création champs PV'!CS36="B1","B",IF('Création champs PV'!CS36="B2","B",IF('Création champs PV'!CS36="1a","1a","")))))</f>
        <v/>
      </c>
      <c r="CT36" s="27" t="str">
        <f>IF('Création champs PV'!CT36=1,1,IF(OR('Création champs PV'!CT36="V1",'Création champs PV'!CT36="V2"),"V",IF('Création champs PV'!CT36="B1","B",IF('Création champs PV'!CT36="B2","B",IF('Création champs PV'!CT36="1a","1a","")))))</f>
        <v/>
      </c>
      <c r="CU36" s="27" t="str">
        <f>IF('Création champs PV'!CU36=1,1,IF(OR('Création champs PV'!CU36="V1",'Création champs PV'!CU36="V2"),"V",IF('Création champs PV'!CU36="B1","B",IF('Création champs PV'!CU36="B2","B",IF('Création champs PV'!CU36="1a","1a","")))))</f>
        <v/>
      </c>
      <c r="CV36" s="27" t="str">
        <f>IF('Création champs PV'!CV36=1,1,IF(OR('Création champs PV'!CV36="V1",'Création champs PV'!CV36="V2"),"V",IF('Création champs PV'!CV36="B1","B",IF('Création champs PV'!CV36="B2","B",IF('Création champs PV'!CV36="1a","1a","")))))</f>
        <v/>
      </c>
      <c r="CW36" s="27" t="str">
        <f>IF('Création champs PV'!CW36=1,1,IF(OR('Création champs PV'!CW36="V1",'Création champs PV'!CW36="V2"),"V",IF('Création champs PV'!CW36="B1","B",IF('Création champs PV'!CW36="B2","B",IF('Création champs PV'!CW36="1a","1a","")))))</f>
        <v/>
      </c>
      <c r="CX36" s="27" t="str">
        <f>IF('Création champs PV'!CX36=1,1,IF(OR('Création champs PV'!CX36="V1",'Création champs PV'!CX36="V2"),"V",IF('Création champs PV'!CX36="B1","B",IF('Création champs PV'!CX36="B2","B",IF('Création champs PV'!CX36="1a","1a","")))))</f>
        <v/>
      </c>
      <c r="CY36" s="27" t="str">
        <f>IF('Création champs PV'!CY36=1,1,IF(OR('Création champs PV'!CY36="V1",'Création champs PV'!CY36="V2"),"V",IF('Création champs PV'!CY36="B1","B",IF('Création champs PV'!CY36="B2","B",IF('Création champs PV'!CY36="1a","1a","")))))</f>
        <v/>
      </c>
      <c r="CZ36" s="27" t="str">
        <f>IF('Création champs PV'!CZ36=1,1,IF(OR('Création champs PV'!CZ36="V1",'Création champs PV'!CZ36="V2"),"V",IF('Création champs PV'!CZ36="B1","B",IF('Création champs PV'!CZ36="B2","B",IF('Création champs PV'!CZ36="1a","1a","")))))</f>
        <v/>
      </c>
      <c r="DA36" s="27" t="str">
        <f>IF('Création champs PV'!DA36=1,1,IF(OR('Création champs PV'!DA36="V1",'Création champs PV'!DA36="V2"),"V",IF('Création champs PV'!DA36="B1","B",IF('Création champs PV'!DA36="B2","B",IF('Création champs PV'!DA36="1a","1a","")))))</f>
        <v/>
      </c>
      <c r="DB36" s="27" t="str">
        <f>IF('Création champs PV'!DB36=1,1,IF(OR('Création champs PV'!DB36="V1",'Création champs PV'!DB36="V2"),"V",IF('Création champs PV'!DB36="B1","B",IF('Création champs PV'!DB36="B2","B",IF('Création champs PV'!DB36="1a","1a","")))))</f>
        <v/>
      </c>
      <c r="DC36" s="27" t="str">
        <f>IF('Création champs PV'!DC36=1,1,IF(OR('Création champs PV'!DC36="V1",'Création champs PV'!DC36="V2"),"V",IF('Création champs PV'!DC36="B1","B",IF('Création champs PV'!DC36="B2","B",IF('Création champs PV'!DC36="1a","1a","")))))</f>
        <v/>
      </c>
      <c r="DD36" s="28" t="str">
        <f>IF('Création champs PV'!DD36=1,1,IF(OR('Création champs PV'!DD36="V1",'Création champs PV'!DD36="V2"),"V",IF('Création champs PV'!DD36="B1","B",IF('Création champs PV'!DD36="B2","B",IF('Création champs PV'!DD36="1a","1a","")))))</f>
        <v/>
      </c>
      <c r="DE36" s="37"/>
    </row>
    <row r="37" spans="2:109" ht="21" customHeight="1" x14ac:dyDescent="0.25">
      <c r="B37" s="36"/>
      <c r="C37" s="26" t="str">
        <f>IF('Création champs PV'!C37=1,1,IF(OR('Création champs PV'!C37="V1",'Création champs PV'!C37="V2"),"V",IF('Création champs PV'!C37="B1","B",IF('Création champs PV'!C37="B2","B",IF('Création champs PV'!C37="1a","1a","")))))</f>
        <v/>
      </c>
      <c r="D37" s="27" t="str">
        <f>IF('Création champs PV'!D37=1,1,IF(OR('Création champs PV'!D37="V1",'Création champs PV'!D37="V2"),"V",IF('Création champs PV'!D37="B1","B",IF('Création champs PV'!D37="B2","B",IF('Création champs PV'!D37="1a","1a","")))))</f>
        <v/>
      </c>
      <c r="E37" s="27" t="str">
        <f>IF('Création champs PV'!E37=1,1,IF(OR('Création champs PV'!E37="V1",'Création champs PV'!E37="V2"),"V",IF('Création champs PV'!E37="B1","B",IF('Création champs PV'!E37="B2","B",IF('Création champs PV'!E37="1a","1a","")))))</f>
        <v/>
      </c>
      <c r="F37" s="27" t="str">
        <f>IF('Création champs PV'!F37=1,1,IF(OR('Création champs PV'!F37="V1",'Création champs PV'!F37="V2"),"V",IF('Création champs PV'!F37="B1","B",IF('Création champs PV'!F37="B2","B",IF('Création champs PV'!F37="1a","1a","")))))</f>
        <v/>
      </c>
      <c r="G37" s="27" t="str">
        <f>IF('Création champs PV'!G37=1,1,IF(OR('Création champs PV'!G37="V1",'Création champs PV'!G37="V2"),"V",IF('Création champs PV'!G37="B1","B",IF('Création champs PV'!G37="B2","B",IF('Création champs PV'!G37="1a","1a","")))))</f>
        <v/>
      </c>
      <c r="H37" s="27" t="str">
        <f>IF('Création champs PV'!H37=1,1,IF(OR('Création champs PV'!H37="V1",'Création champs PV'!H37="V2"),"V",IF('Création champs PV'!H37="B1","B",IF('Création champs PV'!H37="B2","B",IF('Création champs PV'!H37="1a","1a","")))))</f>
        <v/>
      </c>
      <c r="I37" s="27" t="str">
        <f>IF('Création champs PV'!I37=1,1,IF(OR('Création champs PV'!I37="V1",'Création champs PV'!I37="V2"),"V",IF('Création champs PV'!I37="B1","B",IF('Création champs PV'!I37="B2","B",IF('Création champs PV'!I37="1a","1a","")))))</f>
        <v/>
      </c>
      <c r="J37" s="27" t="str">
        <f>IF('Création champs PV'!J37=1,1,IF(OR('Création champs PV'!J37="V1",'Création champs PV'!J37="V2"),"V",IF('Création champs PV'!J37="B1","B",IF('Création champs PV'!J37="B2","B",IF('Création champs PV'!J37="1a","1a","")))))</f>
        <v/>
      </c>
      <c r="K37" s="27" t="str">
        <f>IF('Création champs PV'!K37=1,1,IF(OR('Création champs PV'!K37="V1",'Création champs PV'!K37="V2"),"V",IF('Création champs PV'!K37="B1","B",IF('Création champs PV'!K37="B2","B",IF('Création champs PV'!K37="1a","1a","")))))</f>
        <v/>
      </c>
      <c r="L37" s="27" t="str">
        <f>IF('Création champs PV'!L37=1,1,IF(OR('Création champs PV'!L37="V1",'Création champs PV'!L37="V2"),"V",IF('Création champs PV'!L37="B1","B",IF('Création champs PV'!L37="B2","B",IF('Création champs PV'!L37="1a","1a","")))))</f>
        <v/>
      </c>
      <c r="M37" s="27" t="str">
        <f>IF('Création champs PV'!M37=1,1,IF(OR('Création champs PV'!M37="V1",'Création champs PV'!M37="V2"),"V",IF('Création champs PV'!M37="B1","B",IF('Création champs PV'!M37="B2","B",IF('Création champs PV'!M37="1a","1a","")))))</f>
        <v/>
      </c>
      <c r="N37" s="27" t="str">
        <f>IF('Création champs PV'!N37=1,1,IF(OR('Création champs PV'!N37="V1",'Création champs PV'!N37="V2"),"V",IF('Création champs PV'!N37="B1","B",IF('Création champs PV'!N37="B2","B",IF('Création champs PV'!N37="1a","1a","")))))</f>
        <v/>
      </c>
      <c r="O37" s="27" t="str">
        <f>IF('Création champs PV'!O37=1,1,IF(OR('Création champs PV'!O37="V1",'Création champs PV'!O37="V2"),"V",IF('Création champs PV'!O37="B1","B",IF('Création champs PV'!O37="B2","B",IF('Création champs PV'!O37="1a","1a","")))))</f>
        <v/>
      </c>
      <c r="P37" s="27" t="str">
        <f>IF('Création champs PV'!P37=1,1,IF(OR('Création champs PV'!P37="V1",'Création champs PV'!P37="V2"),"V",IF('Création champs PV'!P37="B1","B",IF('Création champs PV'!P37="B2","B",IF('Création champs PV'!P37="1a","1a","")))))</f>
        <v/>
      </c>
      <c r="Q37" s="27" t="str">
        <f>IF('Création champs PV'!Q37=1,1,IF(OR('Création champs PV'!Q37="V1",'Création champs PV'!Q37="V2"),"V",IF('Création champs PV'!Q37="B1","B",IF('Création champs PV'!Q37="B2","B",IF('Création champs PV'!Q37="1a","1a","")))))</f>
        <v/>
      </c>
      <c r="R37" s="27" t="str">
        <f>IF('Création champs PV'!R37=1,1,IF(OR('Création champs PV'!R37="V1",'Création champs PV'!R37="V2"),"V",IF('Création champs PV'!R37="B1","B",IF('Création champs PV'!R37="B2","B",IF('Création champs PV'!R37="1a","1a","")))))</f>
        <v/>
      </c>
      <c r="S37" s="27" t="str">
        <f>IF('Création champs PV'!S37=1,1,IF(OR('Création champs PV'!S37="V1",'Création champs PV'!S37="V2"),"V",IF('Création champs PV'!S37="B1","B",IF('Création champs PV'!S37="B2","B",IF('Création champs PV'!S37="1a","1a","")))))</f>
        <v/>
      </c>
      <c r="T37" s="27" t="str">
        <f>IF('Création champs PV'!T37=1,1,IF(OR('Création champs PV'!T37="V1",'Création champs PV'!T37="V2"),"V",IF('Création champs PV'!T37="B1","B",IF('Création champs PV'!T37="B2","B",IF('Création champs PV'!T37="1a","1a","")))))</f>
        <v/>
      </c>
      <c r="U37" s="27" t="str">
        <f>IF('Création champs PV'!U37=1,1,IF(OR('Création champs PV'!U37="V1",'Création champs PV'!U37="V2"),"V",IF('Création champs PV'!U37="B1","B",IF('Création champs PV'!U37="B2","B",IF('Création champs PV'!U37="1a","1a","")))))</f>
        <v/>
      </c>
      <c r="V37" s="27" t="str">
        <f>IF('Création champs PV'!V37=1,1,IF(OR('Création champs PV'!V37="V1",'Création champs PV'!V37="V2"),"V",IF('Création champs PV'!V37="B1","B",IF('Création champs PV'!V37="B2","B",IF('Création champs PV'!V37="1a","1a","")))))</f>
        <v/>
      </c>
      <c r="W37" s="27" t="str">
        <f>IF('Création champs PV'!W37=1,1,IF(OR('Création champs PV'!W37="V1",'Création champs PV'!W37="V2"),"V",IF('Création champs PV'!W37="B1","B",IF('Création champs PV'!W37="B2","B",IF('Création champs PV'!W37="1a","1a","")))))</f>
        <v/>
      </c>
      <c r="X37" s="27" t="str">
        <f>IF('Création champs PV'!X37=1,1,IF(OR('Création champs PV'!X37="V1",'Création champs PV'!X37="V2"),"V",IF('Création champs PV'!X37="B1","B",IF('Création champs PV'!X37="B2","B",IF('Création champs PV'!X37="1a","1a","")))))</f>
        <v/>
      </c>
      <c r="Y37" s="27" t="str">
        <f>IF('Création champs PV'!Y37=1,1,IF(OR('Création champs PV'!Y37="V1",'Création champs PV'!Y37="V2"),"V",IF('Création champs PV'!Y37="B1","B",IF('Création champs PV'!Y37="B2","B",IF('Création champs PV'!Y37="1a","1a","")))))</f>
        <v/>
      </c>
      <c r="Z37" s="27" t="str">
        <f>IF('Création champs PV'!Z37=1,1,IF(OR('Création champs PV'!Z37="V1",'Création champs PV'!Z37="V2"),"V",IF('Création champs PV'!Z37="B1","B",IF('Création champs PV'!Z37="B2","B",IF('Création champs PV'!Z37="1a","1a","")))))</f>
        <v/>
      </c>
      <c r="AA37" s="27" t="str">
        <f>IF('Création champs PV'!AA37=1,1,IF(OR('Création champs PV'!AA37="V1",'Création champs PV'!AA37="V2"),"V",IF('Création champs PV'!AA37="B1","B",IF('Création champs PV'!AA37="B2","B",IF('Création champs PV'!AA37="1a","1a","")))))</f>
        <v/>
      </c>
      <c r="AB37" s="27" t="str">
        <f>IF('Création champs PV'!AB37=1,1,IF(OR('Création champs PV'!AB37="V1",'Création champs PV'!AB37="V2"),"V",IF('Création champs PV'!AB37="B1","B",IF('Création champs PV'!AB37="B2","B",IF('Création champs PV'!AB37="1a","1a","")))))</f>
        <v/>
      </c>
      <c r="AC37" s="27" t="str">
        <f>IF('Création champs PV'!AC37=1,1,IF(OR('Création champs PV'!AC37="V1",'Création champs PV'!AC37="V2"),"V",IF('Création champs PV'!AC37="B1","B",IF('Création champs PV'!AC37="B2","B",IF('Création champs PV'!AC37="1a","1a","")))))</f>
        <v/>
      </c>
      <c r="AD37" s="27" t="str">
        <f>IF('Création champs PV'!AD37=1,1,IF(OR('Création champs PV'!AD37="V1",'Création champs PV'!AD37="V2"),"V",IF('Création champs PV'!AD37="B1","B",IF('Création champs PV'!AD37="B2","B",IF('Création champs PV'!AD37="1a","1a","")))))</f>
        <v/>
      </c>
      <c r="AE37" s="27" t="str">
        <f>IF('Création champs PV'!AE37=1,1,IF(OR('Création champs PV'!AE37="V1",'Création champs PV'!AE37="V2"),"V",IF('Création champs PV'!AE37="B1","B",IF('Création champs PV'!AE37="B2","B",IF('Création champs PV'!AE37="1a","1a","")))))</f>
        <v/>
      </c>
      <c r="AF37" s="27" t="str">
        <f>IF('Création champs PV'!AF37=1,1,IF(OR('Création champs PV'!AF37="V1",'Création champs PV'!AF37="V2"),"V",IF('Création champs PV'!AF37="B1","B",IF('Création champs PV'!AF37="B2","B",IF('Création champs PV'!AF37="1a","1a","")))))</f>
        <v/>
      </c>
      <c r="AG37" s="27" t="str">
        <f>IF('Création champs PV'!AG37=1,1,IF(OR('Création champs PV'!AG37="V1",'Création champs PV'!AG37="V2"),"V",IF('Création champs PV'!AG37="B1","B",IF('Création champs PV'!AG37="B2","B",IF('Création champs PV'!AG37="1a","1a","")))))</f>
        <v/>
      </c>
      <c r="AH37" s="27" t="str">
        <f>IF('Création champs PV'!AH37=1,1,IF(OR('Création champs PV'!AH37="V1",'Création champs PV'!AH37="V2"),"V",IF('Création champs PV'!AH37="B1","B",IF('Création champs PV'!AH37="B2","B",IF('Création champs PV'!AH37="1a","1a","")))))</f>
        <v/>
      </c>
      <c r="AI37" s="27" t="str">
        <f>IF('Création champs PV'!AI37=1,1,IF(OR('Création champs PV'!AI37="V1",'Création champs PV'!AI37="V2"),"V",IF('Création champs PV'!AI37="B1","B",IF('Création champs PV'!AI37="B2","B",IF('Création champs PV'!AI37="1a","1a","")))))</f>
        <v/>
      </c>
      <c r="AJ37" s="27" t="str">
        <f>IF('Création champs PV'!AJ37=1,1,IF(OR('Création champs PV'!AJ37="V1",'Création champs PV'!AJ37="V2"),"V",IF('Création champs PV'!AJ37="B1","B",IF('Création champs PV'!AJ37="B2","B",IF('Création champs PV'!AJ37="1a","1a","")))))</f>
        <v/>
      </c>
      <c r="AK37" s="27" t="str">
        <f>IF('Création champs PV'!AK37=1,1,IF(OR('Création champs PV'!AK37="V1",'Création champs PV'!AK37="V2"),"V",IF('Création champs PV'!AK37="B1","B",IF('Création champs PV'!AK37="B2","B",IF('Création champs PV'!AK37="1a","1a","")))))</f>
        <v/>
      </c>
      <c r="AL37" s="27" t="str">
        <f>IF('Création champs PV'!AL37=1,1,IF(OR('Création champs PV'!AL37="V1",'Création champs PV'!AL37="V2"),"V",IF('Création champs PV'!AL37="B1","B",IF('Création champs PV'!AL37="B2","B",IF('Création champs PV'!AL37="1a","1a","")))))</f>
        <v/>
      </c>
      <c r="AM37" s="27" t="str">
        <f>IF('Création champs PV'!AM37=1,1,IF(OR('Création champs PV'!AM37="V1",'Création champs PV'!AM37="V2"),"V",IF('Création champs PV'!AM37="B1","B",IF('Création champs PV'!AM37="B2","B",IF('Création champs PV'!AM37="1a","1a","")))))</f>
        <v/>
      </c>
      <c r="AN37" s="27" t="str">
        <f>IF('Création champs PV'!AN37=1,1,IF(OR('Création champs PV'!AN37="V1",'Création champs PV'!AN37="V2"),"V",IF('Création champs PV'!AN37="B1","B",IF('Création champs PV'!AN37="B2","B",IF('Création champs PV'!AN37="1a","1a","")))))</f>
        <v/>
      </c>
      <c r="AO37" s="27" t="str">
        <f>IF('Création champs PV'!AO37=1,1,IF(OR('Création champs PV'!AO37="V1",'Création champs PV'!AO37="V2"),"V",IF('Création champs PV'!AO37="B1","B",IF('Création champs PV'!AO37="B2","B",IF('Création champs PV'!AO37="1a","1a","")))))</f>
        <v/>
      </c>
      <c r="AP37" s="27" t="str">
        <f>IF('Création champs PV'!AP37=1,1,IF(OR('Création champs PV'!AP37="V1",'Création champs PV'!AP37="V2"),"V",IF('Création champs PV'!AP37="B1","B",IF('Création champs PV'!AP37="B2","B",IF('Création champs PV'!AP37="1a","1a","")))))</f>
        <v/>
      </c>
      <c r="AQ37" s="27" t="str">
        <f>IF('Création champs PV'!AQ37=1,1,IF(OR('Création champs PV'!AQ37="V1",'Création champs PV'!AQ37="V2"),"V",IF('Création champs PV'!AQ37="B1","B",IF('Création champs PV'!AQ37="B2","B",IF('Création champs PV'!AQ37="1a","1a","")))))</f>
        <v/>
      </c>
      <c r="AR37" s="27" t="str">
        <f>IF('Création champs PV'!AR37=1,1,IF(OR('Création champs PV'!AR37="V1",'Création champs PV'!AR37="V2"),"V",IF('Création champs PV'!AR37="B1","B",IF('Création champs PV'!AR37="B2","B",IF('Création champs PV'!AR37="1a","1a","")))))</f>
        <v/>
      </c>
      <c r="AS37" s="27" t="str">
        <f>IF('Création champs PV'!AS37=1,1,IF(OR('Création champs PV'!AS37="V1",'Création champs PV'!AS37="V2"),"V",IF('Création champs PV'!AS37="B1","B",IF('Création champs PV'!AS37="B2","B",IF('Création champs PV'!AS37="1a","1a","")))))</f>
        <v/>
      </c>
      <c r="AT37" s="27" t="str">
        <f>IF('Création champs PV'!AT37=1,1,IF(OR('Création champs PV'!AT37="V1",'Création champs PV'!AT37="V2"),"V",IF('Création champs PV'!AT37="B1","B",IF('Création champs PV'!AT37="B2","B",IF('Création champs PV'!AT37="1a","1a","")))))</f>
        <v/>
      </c>
      <c r="AU37" s="27" t="str">
        <f>IF('Création champs PV'!AU37=1,1,IF(OR('Création champs PV'!AU37="V1",'Création champs PV'!AU37="V2"),"V",IF('Création champs PV'!AU37="B1","B",IF('Création champs PV'!AU37="B2","B",IF('Création champs PV'!AU37="1a","1a","")))))</f>
        <v/>
      </c>
      <c r="AV37" s="27" t="str">
        <f>IF('Création champs PV'!AV37=1,1,IF(OR('Création champs PV'!AV37="V1",'Création champs PV'!AV37="V2"),"V",IF('Création champs PV'!AV37="B1","B",IF('Création champs PV'!AV37="B2","B",IF('Création champs PV'!AV37="1a","1a","")))))</f>
        <v/>
      </c>
      <c r="AW37" s="27" t="str">
        <f>IF('Création champs PV'!AW37=1,1,IF(OR('Création champs PV'!AW37="V1",'Création champs PV'!AW37="V2"),"V",IF('Création champs PV'!AW37="B1","B",IF('Création champs PV'!AW37="B2","B",IF('Création champs PV'!AW37="1a","1a","")))))</f>
        <v/>
      </c>
      <c r="AX37" s="27" t="str">
        <f>IF('Création champs PV'!AX37=1,1,IF(OR('Création champs PV'!AX37="V1",'Création champs PV'!AX37="V2"),"V",IF('Création champs PV'!AX37="B1","B",IF('Création champs PV'!AX37="B2","B",IF('Création champs PV'!AX37="1a","1a","")))))</f>
        <v/>
      </c>
      <c r="AY37" s="27" t="str">
        <f>IF('Création champs PV'!AY37=1,1,IF(OR('Création champs PV'!AY37="V1",'Création champs PV'!AY37="V2"),"V",IF('Création champs PV'!AY37="B1","B",IF('Création champs PV'!AY37="B2","B",IF('Création champs PV'!AY37="1a","1a","")))))</f>
        <v/>
      </c>
      <c r="AZ37" s="27" t="str">
        <f>IF('Création champs PV'!AZ37=1,1,IF(OR('Création champs PV'!AZ37="V1",'Création champs PV'!AZ37="V2"),"V",IF('Création champs PV'!AZ37="B1","B",IF('Création champs PV'!AZ37="B2","B",IF('Création champs PV'!AZ37="1a","1a","")))))</f>
        <v/>
      </c>
      <c r="BA37" s="27" t="str">
        <f>IF('Création champs PV'!BA37=1,1,IF(OR('Création champs PV'!BA37="V1",'Création champs PV'!BA37="V2"),"V",IF('Création champs PV'!BA37="B1","B",IF('Création champs PV'!BA37="B2","B",IF('Création champs PV'!BA37="1a","1a","")))))</f>
        <v/>
      </c>
      <c r="BB37" s="27" t="str">
        <f>IF('Création champs PV'!BB37=1,1,IF(OR('Création champs PV'!BB37="V1",'Création champs PV'!BB37="V2"),"V",IF('Création champs PV'!BB37="B1","B",IF('Création champs PV'!BB37="B2","B",IF('Création champs PV'!BB37="1a","1a","")))))</f>
        <v/>
      </c>
      <c r="BC37" s="27" t="str">
        <f>IF('Création champs PV'!BC37=1,1,IF(OR('Création champs PV'!BC37="V1",'Création champs PV'!BC37="V2"),"V",IF('Création champs PV'!BC37="B1","B",IF('Création champs PV'!BC37="B2","B",IF('Création champs PV'!BC37="1a","1a","")))))</f>
        <v/>
      </c>
      <c r="BD37" s="27" t="str">
        <f>IF('Création champs PV'!BD37=1,1,IF(OR('Création champs PV'!BD37="V1",'Création champs PV'!BD37="V2"),"V",IF('Création champs PV'!BD37="B1","B",IF('Création champs PV'!BD37="B2","B",IF('Création champs PV'!BD37="1a","1a","")))))</f>
        <v/>
      </c>
      <c r="BE37" s="27" t="str">
        <f>IF('Création champs PV'!BE37=1,1,IF(OR('Création champs PV'!BE37="V1",'Création champs PV'!BE37="V2"),"V",IF('Création champs PV'!BE37="B1","B",IF('Création champs PV'!BE37="B2","B",IF('Création champs PV'!BE37="1a","1a","")))))</f>
        <v/>
      </c>
      <c r="BF37" s="27" t="str">
        <f>IF('Création champs PV'!BF37=1,1,IF(OR('Création champs PV'!BF37="V1",'Création champs PV'!BF37="V2"),"V",IF('Création champs PV'!BF37="B1","B",IF('Création champs PV'!BF37="B2","B",IF('Création champs PV'!BF37="1a","1a","")))))</f>
        <v/>
      </c>
      <c r="BG37" s="27" t="str">
        <f>IF('Création champs PV'!BG37=1,1,IF(OR('Création champs PV'!BG37="V1",'Création champs PV'!BG37="V2"),"V",IF('Création champs PV'!BG37="B1","B",IF('Création champs PV'!BG37="B2","B",IF('Création champs PV'!BG37="1a","1a","")))))</f>
        <v/>
      </c>
      <c r="BH37" s="27" t="str">
        <f>IF('Création champs PV'!BH37=1,1,IF(OR('Création champs PV'!BH37="V1",'Création champs PV'!BH37="V2"),"V",IF('Création champs PV'!BH37="B1","B",IF('Création champs PV'!BH37="B2","B",IF('Création champs PV'!BH37="1a","1a","")))))</f>
        <v/>
      </c>
      <c r="BI37" s="27" t="str">
        <f>IF('Création champs PV'!BI37=1,1,IF(OR('Création champs PV'!BI37="V1",'Création champs PV'!BI37="V2"),"V",IF('Création champs PV'!BI37="B1","B",IF('Création champs PV'!BI37="B2","B",IF('Création champs PV'!BI37="1a","1a","")))))</f>
        <v/>
      </c>
      <c r="BJ37" s="27" t="str">
        <f>IF('Création champs PV'!BJ37=1,1,IF(OR('Création champs PV'!BJ37="V1",'Création champs PV'!BJ37="V2"),"V",IF('Création champs PV'!BJ37="B1","B",IF('Création champs PV'!BJ37="B2","B",IF('Création champs PV'!BJ37="1a","1a","")))))</f>
        <v/>
      </c>
      <c r="BK37" s="27" t="str">
        <f>IF('Création champs PV'!BK37=1,1,IF(OR('Création champs PV'!BK37="V1",'Création champs PV'!BK37="V2"),"V",IF('Création champs PV'!BK37="B1","B",IF('Création champs PV'!BK37="B2","B",IF('Création champs PV'!BK37="1a","1a","")))))</f>
        <v/>
      </c>
      <c r="BL37" s="27" t="str">
        <f>IF('Création champs PV'!BL37=1,1,IF(OR('Création champs PV'!BL37="V1",'Création champs PV'!BL37="V2"),"V",IF('Création champs PV'!BL37="B1","B",IF('Création champs PV'!BL37="B2","B",IF('Création champs PV'!BL37="1a","1a","")))))</f>
        <v/>
      </c>
      <c r="BM37" s="27" t="str">
        <f>IF('Création champs PV'!BM37=1,1,IF(OR('Création champs PV'!BM37="V1",'Création champs PV'!BM37="V2"),"V",IF('Création champs PV'!BM37="B1","B",IF('Création champs PV'!BM37="B2","B",IF('Création champs PV'!BM37="1a","1a","")))))</f>
        <v/>
      </c>
      <c r="BN37" s="27" t="str">
        <f>IF('Création champs PV'!BN37=1,1,IF(OR('Création champs PV'!BN37="V1",'Création champs PV'!BN37="V2"),"V",IF('Création champs PV'!BN37="B1","B",IF('Création champs PV'!BN37="B2","B",IF('Création champs PV'!BN37="1a","1a","")))))</f>
        <v/>
      </c>
      <c r="BO37" s="27" t="str">
        <f>IF('Création champs PV'!BO37=1,1,IF(OR('Création champs PV'!BO37="V1",'Création champs PV'!BO37="V2"),"V",IF('Création champs PV'!BO37="B1","B",IF('Création champs PV'!BO37="B2","B",IF('Création champs PV'!BO37="1a","1a","")))))</f>
        <v/>
      </c>
      <c r="BP37" s="27" t="str">
        <f>IF('Création champs PV'!BP37=1,1,IF(OR('Création champs PV'!BP37="V1",'Création champs PV'!BP37="V2"),"V",IF('Création champs PV'!BP37="B1","B",IF('Création champs PV'!BP37="B2","B",IF('Création champs PV'!BP37="1a","1a","")))))</f>
        <v/>
      </c>
      <c r="BQ37" s="27" t="str">
        <f>IF('Création champs PV'!BQ37=1,1,IF(OR('Création champs PV'!BQ37="V1",'Création champs PV'!BQ37="V2"),"V",IF('Création champs PV'!BQ37="B1","B",IF('Création champs PV'!BQ37="B2","B",IF('Création champs PV'!BQ37="1a","1a","")))))</f>
        <v/>
      </c>
      <c r="BR37" s="27" t="str">
        <f>IF('Création champs PV'!BR37=1,1,IF(OR('Création champs PV'!BR37="V1",'Création champs PV'!BR37="V2"),"V",IF('Création champs PV'!BR37="B1","B",IF('Création champs PV'!BR37="B2","B",IF('Création champs PV'!BR37="1a","1a","")))))</f>
        <v/>
      </c>
      <c r="BS37" s="27" t="str">
        <f>IF('Création champs PV'!BS37=1,1,IF(OR('Création champs PV'!BS37="V1",'Création champs PV'!BS37="V2"),"V",IF('Création champs PV'!BS37="B1","B",IF('Création champs PV'!BS37="B2","B",IF('Création champs PV'!BS37="1a","1a","")))))</f>
        <v/>
      </c>
      <c r="BT37" s="27" t="str">
        <f>IF('Création champs PV'!BT37=1,1,IF(OR('Création champs PV'!BT37="V1",'Création champs PV'!BT37="V2"),"V",IF('Création champs PV'!BT37="B1","B",IF('Création champs PV'!BT37="B2","B",IF('Création champs PV'!BT37="1a","1a","")))))</f>
        <v/>
      </c>
      <c r="BU37" s="27" t="str">
        <f>IF('Création champs PV'!BU37=1,1,IF(OR('Création champs PV'!BU37="V1",'Création champs PV'!BU37="V2"),"V",IF('Création champs PV'!BU37="B1","B",IF('Création champs PV'!BU37="B2","B",IF('Création champs PV'!BU37="1a","1a","")))))</f>
        <v/>
      </c>
      <c r="BV37" s="27" t="str">
        <f>IF('Création champs PV'!BV37=1,1,IF(OR('Création champs PV'!BV37="V1",'Création champs PV'!BV37="V2"),"V",IF('Création champs PV'!BV37="B1","B",IF('Création champs PV'!BV37="B2","B",IF('Création champs PV'!BV37="1a","1a","")))))</f>
        <v/>
      </c>
      <c r="BW37" s="27" t="str">
        <f>IF('Création champs PV'!BW37=1,1,IF(OR('Création champs PV'!BW37="V1",'Création champs PV'!BW37="V2"),"V",IF('Création champs PV'!BW37="B1","B",IF('Création champs PV'!BW37="B2","B",IF('Création champs PV'!BW37="1a","1a","")))))</f>
        <v/>
      </c>
      <c r="BX37" s="27" t="str">
        <f>IF('Création champs PV'!BX37=1,1,IF(OR('Création champs PV'!BX37="V1",'Création champs PV'!BX37="V2"),"V",IF('Création champs PV'!BX37="B1","B",IF('Création champs PV'!BX37="B2","B",IF('Création champs PV'!BX37="1a","1a","")))))</f>
        <v/>
      </c>
      <c r="BY37" s="27" t="str">
        <f>IF('Création champs PV'!BY37=1,1,IF(OR('Création champs PV'!BY37="V1",'Création champs PV'!BY37="V2"),"V",IF('Création champs PV'!BY37="B1","B",IF('Création champs PV'!BY37="B2","B",IF('Création champs PV'!BY37="1a","1a","")))))</f>
        <v/>
      </c>
      <c r="BZ37" s="27" t="str">
        <f>IF('Création champs PV'!BZ37=1,1,IF(OR('Création champs PV'!BZ37="V1",'Création champs PV'!BZ37="V2"),"V",IF('Création champs PV'!BZ37="B1","B",IF('Création champs PV'!BZ37="B2","B",IF('Création champs PV'!BZ37="1a","1a","")))))</f>
        <v/>
      </c>
      <c r="CA37" s="27" t="str">
        <f>IF('Création champs PV'!CA37=1,1,IF(OR('Création champs PV'!CA37="V1",'Création champs PV'!CA37="V2"),"V",IF('Création champs PV'!CA37="B1","B",IF('Création champs PV'!CA37="B2","B",IF('Création champs PV'!CA37="1a","1a","")))))</f>
        <v/>
      </c>
      <c r="CB37" s="27" t="str">
        <f>IF('Création champs PV'!CB37=1,1,IF(OR('Création champs PV'!CB37="V1",'Création champs PV'!CB37="V2"),"V",IF('Création champs PV'!CB37="B1","B",IF('Création champs PV'!CB37="B2","B",IF('Création champs PV'!CB37="1a","1a","")))))</f>
        <v/>
      </c>
      <c r="CC37" s="27" t="str">
        <f>IF('Création champs PV'!CC37=1,1,IF(OR('Création champs PV'!CC37="V1",'Création champs PV'!CC37="V2"),"V",IF('Création champs PV'!CC37="B1","B",IF('Création champs PV'!CC37="B2","B",IF('Création champs PV'!CC37="1a","1a","")))))</f>
        <v/>
      </c>
      <c r="CD37" s="27" t="str">
        <f>IF('Création champs PV'!CD37=1,1,IF(OR('Création champs PV'!CD37="V1",'Création champs PV'!CD37="V2"),"V",IF('Création champs PV'!CD37="B1","B",IF('Création champs PV'!CD37="B2","B",IF('Création champs PV'!CD37="1a","1a","")))))</f>
        <v/>
      </c>
      <c r="CE37" s="27" t="str">
        <f>IF('Création champs PV'!CE37=1,1,IF(OR('Création champs PV'!CE37="V1",'Création champs PV'!CE37="V2"),"V",IF('Création champs PV'!CE37="B1","B",IF('Création champs PV'!CE37="B2","B",IF('Création champs PV'!CE37="1a","1a","")))))</f>
        <v/>
      </c>
      <c r="CF37" s="27" t="str">
        <f>IF('Création champs PV'!CF37=1,1,IF(OR('Création champs PV'!CF37="V1",'Création champs PV'!CF37="V2"),"V",IF('Création champs PV'!CF37="B1","B",IF('Création champs PV'!CF37="B2","B",IF('Création champs PV'!CF37="1a","1a","")))))</f>
        <v/>
      </c>
      <c r="CG37" s="27" t="str">
        <f>IF('Création champs PV'!CG37=1,1,IF(OR('Création champs PV'!CG37="V1",'Création champs PV'!CG37="V2"),"V",IF('Création champs PV'!CG37="B1","B",IF('Création champs PV'!CG37="B2","B",IF('Création champs PV'!CG37="1a","1a","")))))</f>
        <v/>
      </c>
      <c r="CH37" s="27" t="str">
        <f>IF('Création champs PV'!CH37=1,1,IF(OR('Création champs PV'!CH37="V1",'Création champs PV'!CH37="V2"),"V",IF('Création champs PV'!CH37="B1","B",IF('Création champs PV'!CH37="B2","B",IF('Création champs PV'!CH37="1a","1a","")))))</f>
        <v/>
      </c>
      <c r="CI37" s="27" t="str">
        <f>IF('Création champs PV'!CI37=1,1,IF(OR('Création champs PV'!CI37="V1",'Création champs PV'!CI37="V2"),"V",IF('Création champs PV'!CI37="B1","B",IF('Création champs PV'!CI37="B2","B",IF('Création champs PV'!CI37="1a","1a","")))))</f>
        <v/>
      </c>
      <c r="CJ37" s="27" t="str">
        <f>IF('Création champs PV'!CJ37=1,1,IF(OR('Création champs PV'!CJ37="V1",'Création champs PV'!CJ37="V2"),"V",IF('Création champs PV'!CJ37="B1","B",IF('Création champs PV'!CJ37="B2","B",IF('Création champs PV'!CJ37="1a","1a","")))))</f>
        <v/>
      </c>
      <c r="CK37" s="27" t="str">
        <f>IF('Création champs PV'!CK37=1,1,IF(OR('Création champs PV'!CK37="V1",'Création champs PV'!CK37="V2"),"V",IF('Création champs PV'!CK37="B1","B",IF('Création champs PV'!CK37="B2","B",IF('Création champs PV'!CK37="1a","1a","")))))</f>
        <v/>
      </c>
      <c r="CL37" s="27" t="str">
        <f>IF('Création champs PV'!CL37=1,1,IF(OR('Création champs PV'!CL37="V1",'Création champs PV'!CL37="V2"),"V",IF('Création champs PV'!CL37="B1","B",IF('Création champs PV'!CL37="B2","B",IF('Création champs PV'!CL37="1a","1a","")))))</f>
        <v/>
      </c>
      <c r="CM37" s="27" t="str">
        <f>IF('Création champs PV'!CM37=1,1,IF(OR('Création champs PV'!CM37="V1",'Création champs PV'!CM37="V2"),"V",IF('Création champs PV'!CM37="B1","B",IF('Création champs PV'!CM37="B2","B",IF('Création champs PV'!CM37="1a","1a","")))))</f>
        <v/>
      </c>
      <c r="CN37" s="27" t="str">
        <f>IF('Création champs PV'!CN37=1,1,IF(OR('Création champs PV'!CN37="V1",'Création champs PV'!CN37="V2"),"V",IF('Création champs PV'!CN37="B1","B",IF('Création champs PV'!CN37="B2","B",IF('Création champs PV'!CN37="1a","1a","")))))</f>
        <v/>
      </c>
      <c r="CO37" s="27" t="str">
        <f>IF('Création champs PV'!CO37=1,1,IF(OR('Création champs PV'!CO37="V1",'Création champs PV'!CO37="V2"),"V",IF('Création champs PV'!CO37="B1","B",IF('Création champs PV'!CO37="B2","B",IF('Création champs PV'!CO37="1a","1a","")))))</f>
        <v/>
      </c>
      <c r="CP37" s="27" t="str">
        <f>IF('Création champs PV'!CP37=1,1,IF(OR('Création champs PV'!CP37="V1",'Création champs PV'!CP37="V2"),"V",IF('Création champs PV'!CP37="B1","B",IF('Création champs PV'!CP37="B2","B",IF('Création champs PV'!CP37="1a","1a","")))))</f>
        <v/>
      </c>
      <c r="CQ37" s="27" t="str">
        <f>IF('Création champs PV'!CQ37=1,1,IF(OR('Création champs PV'!CQ37="V1",'Création champs PV'!CQ37="V2"),"V",IF('Création champs PV'!CQ37="B1","B",IF('Création champs PV'!CQ37="B2","B",IF('Création champs PV'!CQ37="1a","1a","")))))</f>
        <v/>
      </c>
      <c r="CR37" s="27" t="str">
        <f>IF('Création champs PV'!CR37=1,1,IF(OR('Création champs PV'!CR37="V1",'Création champs PV'!CR37="V2"),"V",IF('Création champs PV'!CR37="B1","B",IF('Création champs PV'!CR37="B2","B",IF('Création champs PV'!CR37="1a","1a","")))))</f>
        <v/>
      </c>
      <c r="CS37" s="27" t="str">
        <f>IF('Création champs PV'!CS37=1,1,IF(OR('Création champs PV'!CS37="V1",'Création champs PV'!CS37="V2"),"V",IF('Création champs PV'!CS37="B1","B",IF('Création champs PV'!CS37="B2","B",IF('Création champs PV'!CS37="1a","1a","")))))</f>
        <v/>
      </c>
      <c r="CT37" s="27" t="str">
        <f>IF('Création champs PV'!CT37=1,1,IF(OR('Création champs PV'!CT37="V1",'Création champs PV'!CT37="V2"),"V",IF('Création champs PV'!CT37="B1","B",IF('Création champs PV'!CT37="B2","B",IF('Création champs PV'!CT37="1a","1a","")))))</f>
        <v/>
      </c>
      <c r="CU37" s="27" t="str">
        <f>IF('Création champs PV'!CU37=1,1,IF(OR('Création champs PV'!CU37="V1",'Création champs PV'!CU37="V2"),"V",IF('Création champs PV'!CU37="B1","B",IF('Création champs PV'!CU37="B2","B",IF('Création champs PV'!CU37="1a","1a","")))))</f>
        <v/>
      </c>
      <c r="CV37" s="27" t="str">
        <f>IF('Création champs PV'!CV37=1,1,IF(OR('Création champs PV'!CV37="V1",'Création champs PV'!CV37="V2"),"V",IF('Création champs PV'!CV37="B1","B",IF('Création champs PV'!CV37="B2","B",IF('Création champs PV'!CV37="1a","1a","")))))</f>
        <v/>
      </c>
      <c r="CW37" s="27" t="str">
        <f>IF('Création champs PV'!CW37=1,1,IF(OR('Création champs PV'!CW37="V1",'Création champs PV'!CW37="V2"),"V",IF('Création champs PV'!CW37="B1","B",IF('Création champs PV'!CW37="B2","B",IF('Création champs PV'!CW37="1a","1a","")))))</f>
        <v/>
      </c>
      <c r="CX37" s="27" t="str">
        <f>IF('Création champs PV'!CX37=1,1,IF(OR('Création champs PV'!CX37="V1",'Création champs PV'!CX37="V2"),"V",IF('Création champs PV'!CX37="B1","B",IF('Création champs PV'!CX37="B2","B",IF('Création champs PV'!CX37="1a","1a","")))))</f>
        <v/>
      </c>
      <c r="CY37" s="27" t="str">
        <f>IF('Création champs PV'!CY37=1,1,IF(OR('Création champs PV'!CY37="V1",'Création champs PV'!CY37="V2"),"V",IF('Création champs PV'!CY37="B1","B",IF('Création champs PV'!CY37="B2","B",IF('Création champs PV'!CY37="1a","1a","")))))</f>
        <v/>
      </c>
      <c r="CZ37" s="27" t="str">
        <f>IF('Création champs PV'!CZ37=1,1,IF(OR('Création champs PV'!CZ37="V1",'Création champs PV'!CZ37="V2"),"V",IF('Création champs PV'!CZ37="B1","B",IF('Création champs PV'!CZ37="B2","B",IF('Création champs PV'!CZ37="1a","1a","")))))</f>
        <v/>
      </c>
      <c r="DA37" s="27" t="str">
        <f>IF('Création champs PV'!DA37=1,1,IF(OR('Création champs PV'!DA37="V1",'Création champs PV'!DA37="V2"),"V",IF('Création champs PV'!DA37="B1","B",IF('Création champs PV'!DA37="B2","B",IF('Création champs PV'!DA37="1a","1a","")))))</f>
        <v/>
      </c>
      <c r="DB37" s="27" t="str">
        <f>IF('Création champs PV'!DB37=1,1,IF(OR('Création champs PV'!DB37="V1",'Création champs PV'!DB37="V2"),"V",IF('Création champs PV'!DB37="B1","B",IF('Création champs PV'!DB37="B2","B",IF('Création champs PV'!DB37="1a","1a","")))))</f>
        <v/>
      </c>
      <c r="DC37" s="27" t="str">
        <f>IF('Création champs PV'!DC37=1,1,IF(OR('Création champs PV'!DC37="V1",'Création champs PV'!DC37="V2"),"V",IF('Création champs PV'!DC37="B1","B",IF('Création champs PV'!DC37="B2","B",IF('Création champs PV'!DC37="1a","1a","")))))</f>
        <v/>
      </c>
      <c r="DD37" s="28" t="str">
        <f>IF('Création champs PV'!DD37=1,1,IF(OR('Création champs PV'!DD37="V1",'Création champs PV'!DD37="V2"),"V",IF('Création champs PV'!DD37="B1","B",IF('Création champs PV'!DD37="B2","B",IF('Création champs PV'!DD37="1a","1a","")))))</f>
        <v/>
      </c>
      <c r="DE37" s="37"/>
    </row>
    <row r="38" spans="2:109" ht="21" customHeight="1" x14ac:dyDescent="0.25">
      <c r="B38" s="36"/>
      <c r="C38" s="26" t="str">
        <f>IF('Création champs PV'!C38=1,1,IF(OR('Création champs PV'!C38="V1",'Création champs PV'!C38="V2"),"V",IF('Création champs PV'!C38="B1","B",IF('Création champs PV'!C38="B2","B",IF('Création champs PV'!C38="1a","1a","")))))</f>
        <v/>
      </c>
      <c r="D38" s="27" t="str">
        <f>IF('Création champs PV'!D38=1,1,IF(OR('Création champs PV'!D38="V1",'Création champs PV'!D38="V2"),"V",IF('Création champs PV'!D38="B1","B",IF('Création champs PV'!D38="B2","B",IF('Création champs PV'!D38="1a","1a","")))))</f>
        <v/>
      </c>
      <c r="E38" s="27" t="str">
        <f>IF('Création champs PV'!E38=1,1,IF(OR('Création champs PV'!E38="V1",'Création champs PV'!E38="V2"),"V",IF('Création champs PV'!E38="B1","B",IF('Création champs PV'!E38="B2","B",IF('Création champs PV'!E38="1a","1a","")))))</f>
        <v/>
      </c>
      <c r="F38" s="27" t="str">
        <f>IF('Création champs PV'!F38=1,1,IF(OR('Création champs PV'!F38="V1",'Création champs PV'!F38="V2"),"V",IF('Création champs PV'!F38="B1","B",IF('Création champs PV'!F38="B2","B",IF('Création champs PV'!F38="1a","1a","")))))</f>
        <v/>
      </c>
      <c r="G38" s="27" t="str">
        <f>IF('Création champs PV'!G38=1,1,IF(OR('Création champs PV'!G38="V1",'Création champs PV'!G38="V2"),"V",IF('Création champs PV'!G38="B1","B",IF('Création champs PV'!G38="B2","B",IF('Création champs PV'!G38="1a","1a","")))))</f>
        <v/>
      </c>
      <c r="H38" s="27" t="str">
        <f>IF('Création champs PV'!H38=1,1,IF(OR('Création champs PV'!H38="V1",'Création champs PV'!H38="V2"),"V",IF('Création champs PV'!H38="B1","B",IF('Création champs PV'!H38="B2","B",IF('Création champs PV'!H38="1a","1a","")))))</f>
        <v/>
      </c>
      <c r="I38" s="27" t="str">
        <f>IF('Création champs PV'!I38=1,1,IF(OR('Création champs PV'!I38="V1",'Création champs PV'!I38="V2"),"V",IF('Création champs PV'!I38="B1","B",IF('Création champs PV'!I38="B2","B",IF('Création champs PV'!I38="1a","1a","")))))</f>
        <v/>
      </c>
      <c r="J38" s="27" t="str">
        <f>IF('Création champs PV'!J38=1,1,IF(OR('Création champs PV'!J38="V1",'Création champs PV'!J38="V2"),"V",IF('Création champs PV'!J38="B1","B",IF('Création champs PV'!J38="B2","B",IF('Création champs PV'!J38="1a","1a","")))))</f>
        <v/>
      </c>
      <c r="K38" s="27" t="str">
        <f>IF('Création champs PV'!K38=1,1,IF(OR('Création champs PV'!K38="V1",'Création champs PV'!K38="V2"),"V",IF('Création champs PV'!K38="B1","B",IF('Création champs PV'!K38="B2","B",IF('Création champs PV'!K38="1a","1a","")))))</f>
        <v/>
      </c>
      <c r="L38" s="27" t="str">
        <f>IF('Création champs PV'!L38=1,1,IF(OR('Création champs PV'!L38="V1",'Création champs PV'!L38="V2"),"V",IF('Création champs PV'!L38="B1","B",IF('Création champs PV'!L38="B2","B",IF('Création champs PV'!L38="1a","1a","")))))</f>
        <v/>
      </c>
      <c r="M38" s="27" t="str">
        <f>IF('Création champs PV'!M38=1,1,IF(OR('Création champs PV'!M38="V1",'Création champs PV'!M38="V2"),"V",IF('Création champs PV'!M38="B1","B",IF('Création champs PV'!M38="B2","B",IF('Création champs PV'!M38="1a","1a","")))))</f>
        <v/>
      </c>
      <c r="N38" s="27" t="str">
        <f>IF('Création champs PV'!N38=1,1,IF(OR('Création champs PV'!N38="V1",'Création champs PV'!N38="V2"),"V",IF('Création champs PV'!N38="B1","B",IF('Création champs PV'!N38="B2","B",IF('Création champs PV'!N38="1a","1a","")))))</f>
        <v/>
      </c>
      <c r="O38" s="27" t="str">
        <f>IF('Création champs PV'!O38=1,1,IF(OR('Création champs PV'!O38="V1",'Création champs PV'!O38="V2"),"V",IF('Création champs PV'!O38="B1","B",IF('Création champs PV'!O38="B2","B",IF('Création champs PV'!O38="1a","1a","")))))</f>
        <v/>
      </c>
      <c r="P38" s="27" t="str">
        <f>IF('Création champs PV'!P38=1,1,IF(OR('Création champs PV'!P38="V1",'Création champs PV'!P38="V2"),"V",IF('Création champs PV'!P38="B1","B",IF('Création champs PV'!P38="B2","B",IF('Création champs PV'!P38="1a","1a","")))))</f>
        <v/>
      </c>
      <c r="Q38" s="27" t="str">
        <f>IF('Création champs PV'!Q38=1,1,IF(OR('Création champs PV'!Q38="V1",'Création champs PV'!Q38="V2"),"V",IF('Création champs PV'!Q38="B1","B",IF('Création champs PV'!Q38="B2","B",IF('Création champs PV'!Q38="1a","1a","")))))</f>
        <v/>
      </c>
      <c r="R38" s="27" t="str">
        <f>IF('Création champs PV'!R38=1,1,IF(OR('Création champs PV'!R38="V1",'Création champs PV'!R38="V2"),"V",IF('Création champs PV'!R38="B1","B",IF('Création champs PV'!R38="B2","B",IF('Création champs PV'!R38="1a","1a","")))))</f>
        <v/>
      </c>
      <c r="S38" s="27" t="str">
        <f>IF('Création champs PV'!S38=1,1,IF(OR('Création champs PV'!S38="V1",'Création champs PV'!S38="V2"),"V",IF('Création champs PV'!S38="B1","B",IF('Création champs PV'!S38="B2","B",IF('Création champs PV'!S38="1a","1a","")))))</f>
        <v/>
      </c>
      <c r="T38" s="27" t="str">
        <f>IF('Création champs PV'!T38=1,1,IF(OR('Création champs PV'!T38="V1",'Création champs PV'!T38="V2"),"V",IF('Création champs PV'!T38="B1","B",IF('Création champs PV'!T38="B2","B",IF('Création champs PV'!T38="1a","1a","")))))</f>
        <v/>
      </c>
      <c r="U38" s="27" t="str">
        <f>IF('Création champs PV'!U38=1,1,IF(OR('Création champs PV'!U38="V1",'Création champs PV'!U38="V2"),"V",IF('Création champs PV'!U38="B1","B",IF('Création champs PV'!U38="B2","B",IF('Création champs PV'!U38="1a","1a","")))))</f>
        <v/>
      </c>
      <c r="V38" s="27" t="str">
        <f>IF('Création champs PV'!V38=1,1,IF(OR('Création champs PV'!V38="V1",'Création champs PV'!V38="V2"),"V",IF('Création champs PV'!V38="B1","B",IF('Création champs PV'!V38="B2","B",IF('Création champs PV'!V38="1a","1a","")))))</f>
        <v/>
      </c>
      <c r="W38" s="27" t="str">
        <f>IF('Création champs PV'!W38=1,1,IF(OR('Création champs PV'!W38="V1",'Création champs PV'!W38="V2"),"V",IF('Création champs PV'!W38="B1","B",IF('Création champs PV'!W38="B2","B",IF('Création champs PV'!W38="1a","1a","")))))</f>
        <v/>
      </c>
      <c r="X38" s="27" t="str">
        <f>IF('Création champs PV'!X38=1,1,IF(OR('Création champs PV'!X38="V1",'Création champs PV'!X38="V2"),"V",IF('Création champs PV'!X38="B1","B",IF('Création champs PV'!X38="B2","B",IF('Création champs PV'!X38="1a","1a","")))))</f>
        <v/>
      </c>
      <c r="Y38" s="27" t="str">
        <f>IF('Création champs PV'!Y38=1,1,IF(OR('Création champs PV'!Y38="V1",'Création champs PV'!Y38="V2"),"V",IF('Création champs PV'!Y38="B1","B",IF('Création champs PV'!Y38="B2","B",IF('Création champs PV'!Y38="1a","1a","")))))</f>
        <v/>
      </c>
      <c r="Z38" s="27" t="str">
        <f>IF('Création champs PV'!Z38=1,1,IF(OR('Création champs PV'!Z38="V1",'Création champs PV'!Z38="V2"),"V",IF('Création champs PV'!Z38="B1","B",IF('Création champs PV'!Z38="B2","B",IF('Création champs PV'!Z38="1a","1a","")))))</f>
        <v/>
      </c>
      <c r="AA38" s="27" t="str">
        <f>IF('Création champs PV'!AA38=1,1,IF(OR('Création champs PV'!AA38="V1",'Création champs PV'!AA38="V2"),"V",IF('Création champs PV'!AA38="B1","B",IF('Création champs PV'!AA38="B2","B",IF('Création champs PV'!AA38="1a","1a","")))))</f>
        <v/>
      </c>
      <c r="AB38" s="27" t="str">
        <f>IF('Création champs PV'!AB38=1,1,IF(OR('Création champs PV'!AB38="V1",'Création champs PV'!AB38="V2"),"V",IF('Création champs PV'!AB38="B1","B",IF('Création champs PV'!AB38="B2","B",IF('Création champs PV'!AB38="1a","1a","")))))</f>
        <v/>
      </c>
      <c r="AC38" s="27" t="str">
        <f>IF('Création champs PV'!AC38=1,1,IF(OR('Création champs PV'!AC38="V1",'Création champs PV'!AC38="V2"),"V",IF('Création champs PV'!AC38="B1","B",IF('Création champs PV'!AC38="B2","B",IF('Création champs PV'!AC38="1a","1a","")))))</f>
        <v/>
      </c>
      <c r="AD38" s="27" t="str">
        <f>IF('Création champs PV'!AD38=1,1,IF(OR('Création champs PV'!AD38="V1",'Création champs PV'!AD38="V2"),"V",IF('Création champs PV'!AD38="B1","B",IF('Création champs PV'!AD38="B2","B",IF('Création champs PV'!AD38="1a","1a","")))))</f>
        <v/>
      </c>
      <c r="AE38" s="27" t="str">
        <f>IF('Création champs PV'!AE38=1,1,IF(OR('Création champs PV'!AE38="V1",'Création champs PV'!AE38="V2"),"V",IF('Création champs PV'!AE38="B1","B",IF('Création champs PV'!AE38="B2","B",IF('Création champs PV'!AE38="1a","1a","")))))</f>
        <v/>
      </c>
      <c r="AF38" s="27" t="str">
        <f>IF('Création champs PV'!AF38=1,1,IF(OR('Création champs PV'!AF38="V1",'Création champs PV'!AF38="V2"),"V",IF('Création champs PV'!AF38="B1","B",IF('Création champs PV'!AF38="B2","B",IF('Création champs PV'!AF38="1a","1a","")))))</f>
        <v/>
      </c>
      <c r="AG38" s="27" t="str">
        <f>IF('Création champs PV'!AG38=1,1,IF(OR('Création champs PV'!AG38="V1",'Création champs PV'!AG38="V2"),"V",IF('Création champs PV'!AG38="B1","B",IF('Création champs PV'!AG38="B2","B",IF('Création champs PV'!AG38="1a","1a","")))))</f>
        <v/>
      </c>
      <c r="AH38" s="27" t="str">
        <f>IF('Création champs PV'!AH38=1,1,IF(OR('Création champs PV'!AH38="V1",'Création champs PV'!AH38="V2"),"V",IF('Création champs PV'!AH38="B1","B",IF('Création champs PV'!AH38="B2","B",IF('Création champs PV'!AH38="1a","1a","")))))</f>
        <v/>
      </c>
      <c r="AI38" s="27" t="str">
        <f>IF('Création champs PV'!AI38=1,1,IF(OR('Création champs PV'!AI38="V1",'Création champs PV'!AI38="V2"),"V",IF('Création champs PV'!AI38="B1","B",IF('Création champs PV'!AI38="B2","B",IF('Création champs PV'!AI38="1a","1a","")))))</f>
        <v/>
      </c>
      <c r="AJ38" s="27" t="str">
        <f>IF('Création champs PV'!AJ38=1,1,IF(OR('Création champs PV'!AJ38="V1",'Création champs PV'!AJ38="V2"),"V",IF('Création champs PV'!AJ38="B1","B",IF('Création champs PV'!AJ38="B2","B",IF('Création champs PV'!AJ38="1a","1a","")))))</f>
        <v/>
      </c>
      <c r="AK38" s="27" t="str">
        <f>IF('Création champs PV'!AK38=1,1,IF(OR('Création champs PV'!AK38="V1",'Création champs PV'!AK38="V2"),"V",IF('Création champs PV'!AK38="B1","B",IF('Création champs PV'!AK38="B2","B",IF('Création champs PV'!AK38="1a","1a","")))))</f>
        <v/>
      </c>
      <c r="AL38" s="27" t="str">
        <f>IF('Création champs PV'!AL38=1,1,IF(OR('Création champs PV'!AL38="V1",'Création champs PV'!AL38="V2"),"V",IF('Création champs PV'!AL38="B1","B",IF('Création champs PV'!AL38="B2","B",IF('Création champs PV'!AL38="1a","1a","")))))</f>
        <v/>
      </c>
      <c r="AM38" s="27" t="str">
        <f>IF('Création champs PV'!AM38=1,1,IF(OR('Création champs PV'!AM38="V1",'Création champs PV'!AM38="V2"),"V",IF('Création champs PV'!AM38="B1","B",IF('Création champs PV'!AM38="B2","B",IF('Création champs PV'!AM38="1a","1a","")))))</f>
        <v/>
      </c>
      <c r="AN38" s="27" t="str">
        <f>IF('Création champs PV'!AN38=1,1,IF(OR('Création champs PV'!AN38="V1",'Création champs PV'!AN38="V2"),"V",IF('Création champs PV'!AN38="B1","B",IF('Création champs PV'!AN38="B2","B",IF('Création champs PV'!AN38="1a","1a","")))))</f>
        <v/>
      </c>
      <c r="AO38" s="27" t="str">
        <f>IF('Création champs PV'!AO38=1,1,IF(OR('Création champs PV'!AO38="V1",'Création champs PV'!AO38="V2"),"V",IF('Création champs PV'!AO38="B1","B",IF('Création champs PV'!AO38="B2","B",IF('Création champs PV'!AO38="1a","1a","")))))</f>
        <v/>
      </c>
      <c r="AP38" s="27" t="str">
        <f>IF('Création champs PV'!AP38=1,1,IF(OR('Création champs PV'!AP38="V1",'Création champs PV'!AP38="V2"),"V",IF('Création champs PV'!AP38="B1","B",IF('Création champs PV'!AP38="B2","B",IF('Création champs PV'!AP38="1a","1a","")))))</f>
        <v/>
      </c>
      <c r="AQ38" s="27" t="str">
        <f>IF('Création champs PV'!AQ38=1,1,IF(OR('Création champs PV'!AQ38="V1",'Création champs PV'!AQ38="V2"),"V",IF('Création champs PV'!AQ38="B1","B",IF('Création champs PV'!AQ38="B2","B",IF('Création champs PV'!AQ38="1a","1a","")))))</f>
        <v/>
      </c>
      <c r="AR38" s="27" t="str">
        <f>IF('Création champs PV'!AR38=1,1,IF(OR('Création champs PV'!AR38="V1",'Création champs PV'!AR38="V2"),"V",IF('Création champs PV'!AR38="B1","B",IF('Création champs PV'!AR38="B2","B",IF('Création champs PV'!AR38="1a","1a","")))))</f>
        <v/>
      </c>
      <c r="AS38" s="27" t="str">
        <f>IF('Création champs PV'!AS38=1,1,IF(OR('Création champs PV'!AS38="V1",'Création champs PV'!AS38="V2"),"V",IF('Création champs PV'!AS38="B1","B",IF('Création champs PV'!AS38="B2","B",IF('Création champs PV'!AS38="1a","1a","")))))</f>
        <v/>
      </c>
      <c r="AT38" s="27" t="str">
        <f>IF('Création champs PV'!AT38=1,1,IF(OR('Création champs PV'!AT38="V1",'Création champs PV'!AT38="V2"),"V",IF('Création champs PV'!AT38="B1","B",IF('Création champs PV'!AT38="B2","B",IF('Création champs PV'!AT38="1a","1a","")))))</f>
        <v/>
      </c>
      <c r="AU38" s="27" t="str">
        <f>IF('Création champs PV'!AU38=1,1,IF(OR('Création champs PV'!AU38="V1",'Création champs PV'!AU38="V2"),"V",IF('Création champs PV'!AU38="B1","B",IF('Création champs PV'!AU38="B2","B",IF('Création champs PV'!AU38="1a","1a","")))))</f>
        <v/>
      </c>
      <c r="AV38" s="27" t="str">
        <f>IF('Création champs PV'!AV38=1,1,IF(OR('Création champs PV'!AV38="V1",'Création champs PV'!AV38="V2"),"V",IF('Création champs PV'!AV38="B1","B",IF('Création champs PV'!AV38="B2","B",IF('Création champs PV'!AV38="1a","1a","")))))</f>
        <v/>
      </c>
      <c r="AW38" s="27" t="str">
        <f>IF('Création champs PV'!AW38=1,1,IF(OR('Création champs PV'!AW38="V1",'Création champs PV'!AW38="V2"),"V",IF('Création champs PV'!AW38="B1","B",IF('Création champs PV'!AW38="B2","B",IF('Création champs PV'!AW38="1a","1a","")))))</f>
        <v/>
      </c>
      <c r="AX38" s="27" t="str">
        <f>IF('Création champs PV'!AX38=1,1,IF(OR('Création champs PV'!AX38="V1",'Création champs PV'!AX38="V2"),"V",IF('Création champs PV'!AX38="B1","B",IF('Création champs PV'!AX38="B2","B",IF('Création champs PV'!AX38="1a","1a","")))))</f>
        <v/>
      </c>
      <c r="AY38" s="27" t="str">
        <f>IF('Création champs PV'!AY38=1,1,IF(OR('Création champs PV'!AY38="V1",'Création champs PV'!AY38="V2"),"V",IF('Création champs PV'!AY38="B1","B",IF('Création champs PV'!AY38="B2","B",IF('Création champs PV'!AY38="1a","1a","")))))</f>
        <v/>
      </c>
      <c r="AZ38" s="27" t="str">
        <f>IF('Création champs PV'!AZ38=1,1,IF(OR('Création champs PV'!AZ38="V1",'Création champs PV'!AZ38="V2"),"V",IF('Création champs PV'!AZ38="B1","B",IF('Création champs PV'!AZ38="B2","B",IF('Création champs PV'!AZ38="1a","1a","")))))</f>
        <v/>
      </c>
      <c r="BA38" s="27" t="str">
        <f>IF('Création champs PV'!BA38=1,1,IF(OR('Création champs PV'!BA38="V1",'Création champs PV'!BA38="V2"),"V",IF('Création champs PV'!BA38="B1","B",IF('Création champs PV'!BA38="B2","B",IF('Création champs PV'!BA38="1a","1a","")))))</f>
        <v/>
      </c>
      <c r="BB38" s="27" t="str">
        <f>IF('Création champs PV'!BB38=1,1,IF(OR('Création champs PV'!BB38="V1",'Création champs PV'!BB38="V2"),"V",IF('Création champs PV'!BB38="B1","B",IF('Création champs PV'!BB38="B2","B",IF('Création champs PV'!BB38="1a","1a","")))))</f>
        <v/>
      </c>
      <c r="BC38" s="27" t="str">
        <f>IF('Création champs PV'!BC38=1,1,IF(OR('Création champs PV'!BC38="V1",'Création champs PV'!BC38="V2"),"V",IF('Création champs PV'!BC38="B1","B",IF('Création champs PV'!BC38="B2","B",IF('Création champs PV'!BC38="1a","1a","")))))</f>
        <v/>
      </c>
      <c r="BD38" s="27" t="str">
        <f>IF('Création champs PV'!BD38=1,1,IF(OR('Création champs PV'!BD38="V1",'Création champs PV'!BD38="V2"),"V",IF('Création champs PV'!BD38="B1","B",IF('Création champs PV'!BD38="B2","B",IF('Création champs PV'!BD38="1a","1a","")))))</f>
        <v/>
      </c>
      <c r="BE38" s="27" t="str">
        <f>IF('Création champs PV'!BE38=1,1,IF(OR('Création champs PV'!BE38="V1",'Création champs PV'!BE38="V2"),"V",IF('Création champs PV'!BE38="B1","B",IF('Création champs PV'!BE38="B2","B",IF('Création champs PV'!BE38="1a","1a","")))))</f>
        <v/>
      </c>
      <c r="BF38" s="27" t="str">
        <f>IF('Création champs PV'!BF38=1,1,IF(OR('Création champs PV'!BF38="V1",'Création champs PV'!BF38="V2"),"V",IF('Création champs PV'!BF38="B1","B",IF('Création champs PV'!BF38="B2","B",IF('Création champs PV'!BF38="1a","1a","")))))</f>
        <v/>
      </c>
      <c r="BG38" s="27" t="str">
        <f>IF('Création champs PV'!BG38=1,1,IF(OR('Création champs PV'!BG38="V1",'Création champs PV'!BG38="V2"),"V",IF('Création champs PV'!BG38="B1","B",IF('Création champs PV'!BG38="B2","B",IF('Création champs PV'!BG38="1a","1a","")))))</f>
        <v/>
      </c>
      <c r="BH38" s="27" t="str">
        <f>IF('Création champs PV'!BH38=1,1,IF(OR('Création champs PV'!BH38="V1",'Création champs PV'!BH38="V2"),"V",IF('Création champs PV'!BH38="B1","B",IF('Création champs PV'!BH38="B2","B",IF('Création champs PV'!BH38="1a","1a","")))))</f>
        <v/>
      </c>
      <c r="BI38" s="27" t="str">
        <f>IF('Création champs PV'!BI38=1,1,IF(OR('Création champs PV'!BI38="V1",'Création champs PV'!BI38="V2"),"V",IF('Création champs PV'!BI38="B1","B",IF('Création champs PV'!BI38="B2","B",IF('Création champs PV'!BI38="1a","1a","")))))</f>
        <v/>
      </c>
      <c r="BJ38" s="27" t="str">
        <f>IF('Création champs PV'!BJ38=1,1,IF(OR('Création champs PV'!BJ38="V1",'Création champs PV'!BJ38="V2"),"V",IF('Création champs PV'!BJ38="B1","B",IF('Création champs PV'!BJ38="B2","B",IF('Création champs PV'!BJ38="1a","1a","")))))</f>
        <v/>
      </c>
      <c r="BK38" s="27" t="str">
        <f>IF('Création champs PV'!BK38=1,1,IF(OR('Création champs PV'!BK38="V1",'Création champs PV'!BK38="V2"),"V",IF('Création champs PV'!BK38="B1","B",IF('Création champs PV'!BK38="B2","B",IF('Création champs PV'!BK38="1a","1a","")))))</f>
        <v/>
      </c>
      <c r="BL38" s="27" t="str">
        <f>IF('Création champs PV'!BL38=1,1,IF(OR('Création champs PV'!BL38="V1",'Création champs PV'!BL38="V2"),"V",IF('Création champs PV'!BL38="B1","B",IF('Création champs PV'!BL38="B2","B",IF('Création champs PV'!BL38="1a","1a","")))))</f>
        <v/>
      </c>
      <c r="BM38" s="27" t="str">
        <f>IF('Création champs PV'!BM38=1,1,IF(OR('Création champs PV'!BM38="V1",'Création champs PV'!BM38="V2"),"V",IF('Création champs PV'!BM38="B1","B",IF('Création champs PV'!BM38="B2","B",IF('Création champs PV'!BM38="1a","1a","")))))</f>
        <v/>
      </c>
      <c r="BN38" s="27" t="str">
        <f>IF('Création champs PV'!BN38=1,1,IF(OR('Création champs PV'!BN38="V1",'Création champs PV'!BN38="V2"),"V",IF('Création champs PV'!BN38="B1","B",IF('Création champs PV'!BN38="B2","B",IF('Création champs PV'!BN38="1a","1a","")))))</f>
        <v/>
      </c>
      <c r="BO38" s="27" t="str">
        <f>IF('Création champs PV'!BO38=1,1,IF(OR('Création champs PV'!BO38="V1",'Création champs PV'!BO38="V2"),"V",IF('Création champs PV'!BO38="B1","B",IF('Création champs PV'!BO38="B2","B",IF('Création champs PV'!BO38="1a","1a","")))))</f>
        <v/>
      </c>
      <c r="BP38" s="27" t="str">
        <f>IF('Création champs PV'!BP38=1,1,IF(OR('Création champs PV'!BP38="V1",'Création champs PV'!BP38="V2"),"V",IF('Création champs PV'!BP38="B1","B",IF('Création champs PV'!BP38="B2","B",IF('Création champs PV'!BP38="1a","1a","")))))</f>
        <v/>
      </c>
      <c r="BQ38" s="27" t="str">
        <f>IF('Création champs PV'!BQ38=1,1,IF(OR('Création champs PV'!BQ38="V1",'Création champs PV'!BQ38="V2"),"V",IF('Création champs PV'!BQ38="B1","B",IF('Création champs PV'!BQ38="B2","B",IF('Création champs PV'!BQ38="1a","1a","")))))</f>
        <v/>
      </c>
      <c r="BR38" s="27" t="str">
        <f>IF('Création champs PV'!BR38=1,1,IF(OR('Création champs PV'!BR38="V1",'Création champs PV'!BR38="V2"),"V",IF('Création champs PV'!BR38="B1","B",IF('Création champs PV'!BR38="B2","B",IF('Création champs PV'!BR38="1a","1a","")))))</f>
        <v/>
      </c>
      <c r="BS38" s="27" t="str">
        <f>IF('Création champs PV'!BS38=1,1,IF(OR('Création champs PV'!BS38="V1",'Création champs PV'!BS38="V2"),"V",IF('Création champs PV'!BS38="B1","B",IF('Création champs PV'!BS38="B2","B",IF('Création champs PV'!BS38="1a","1a","")))))</f>
        <v/>
      </c>
      <c r="BT38" s="27" t="str">
        <f>IF('Création champs PV'!BT38=1,1,IF(OR('Création champs PV'!BT38="V1",'Création champs PV'!BT38="V2"),"V",IF('Création champs PV'!BT38="B1","B",IF('Création champs PV'!BT38="B2","B",IF('Création champs PV'!BT38="1a","1a","")))))</f>
        <v/>
      </c>
      <c r="BU38" s="27" t="str">
        <f>IF('Création champs PV'!BU38=1,1,IF(OR('Création champs PV'!BU38="V1",'Création champs PV'!BU38="V2"),"V",IF('Création champs PV'!BU38="B1","B",IF('Création champs PV'!BU38="B2","B",IF('Création champs PV'!BU38="1a","1a","")))))</f>
        <v/>
      </c>
      <c r="BV38" s="27" t="str">
        <f>IF('Création champs PV'!BV38=1,1,IF(OR('Création champs PV'!BV38="V1",'Création champs PV'!BV38="V2"),"V",IF('Création champs PV'!BV38="B1","B",IF('Création champs PV'!BV38="B2","B",IF('Création champs PV'!BV38="1a","1a","")))))</f>
        <v/>
      </c>
      <c r="BW38" s="27" t="str">
        <f>IF('Création champs PV'!BW38=1,1,IF(OR('Création champs PV'!BW38="V1",'Création champs PV'!BW38="V2"),"V",IF('Création champs PV'!BW38="B1","B",IF('Création champs PV'!BW38="B2","B",IF('Création champs PV'!BW38="1a","1a","")))))</f>
        <v/>
      </c>
      <c r="BX38" s="27" t="str">
        <f>IF('Création champs PV'!BX38=1,1,IF(OR('Création champs PV'!BX38="V1",'Création champs PV'!BX38="V2"),"V",IF('Création champs PV'!BX38="B1","B",IF('Création champs PV'!BX38="B2","B",IF('Création champs PV'!BX38="1a","1a","")))))</f>
        <v/>
      </c>
      <c r="BY38" s="27" t="str">
        <f>IF('Création champs PV'!BY38=1,1,IF(OR('Création champs PV'!BY38="V1",'Création champs PV'!BY38="V2"),"V",IF('Création champs PV'!BY38="B1","B",IF('Création champs PV'!BY38="B2","B",IF('Création champs PV'!BY38="1a","1a","")))))</f>
        <v/>
      </c>
      <c r="BZ38" s="27" t="str">
        <f>IF('Création champs PV'!BZ38=1,1,IF(OR('Création champs PV'!BZ38="V1",'Création champs PV'!BZ38="V2"),"V",IF('Création champs PV'!BZ38="B1","B",IF('Création champs PV'!BZ38="B2","B",IF('Création champs PV'!BZ38="1a","1a","")))))</f>
        <v/>
      </c>
      <c r="CA38" s="27" t="str">
        <f>IF('Création champs PV'!CA38=1,1,IF(OR('Création champs PV'!CA38="V1",'Création champs PV'!CA38="V2"),"V",IF('Création champs PV'!CA38="B1","B",IF('Création champs PV'!CA38="B2","B",IF('Création champs PV'!CA38="1a","1a","")))))</f>
        <v/>
      </c>
      <c r="CB38" s="27" t="str">
        <f>IF('Création champs PV'!CB38=1,1,IF(OR('Création champs PV'!CB38="V1",'Création champs PV'!CB38="V2"),"V",IF('Création champs PV'!CB38="B1","B",IF('Création champs PV'!CB38="B2","B",IF('Création champs PV'!CB38="1a","1a","")))))</f>
        <v/>
      </c>
      <c r="CC38" s="27" t="str">
        <f>IF('Création champs PV'!CC38=1,1,IF(OR('Création champs PV'!CC38="V1",'Création champs PV'!CC38="V2"),"V",IF('Création champs PV'!CC38="B1","B",IF('Création champs PV'!CC38="B2","B",IF('Création champs PV'!CC38="1a","1a","")))))</f>
        <v/>
      </c>
      <c r="CD38" s="27" t="str">
        <f>IF('Création champs PV'!CD38=1,1,IF(OR('Création champs PV'!CD38="V1",'Création champs PV'!CD38="V2"),"V",IF('Création champs PV'!CD38="B1","B",IF('Création champs PV'!CD38="B2","B",IF('Création champs PV'!CD38="1a","1a","")))))</f>
        <v/>
      </c>
      <c r="CE38" s="27" t="str">
        <f>IF('Création champs PV'!CE38=1,1,IF(OR('Création champs PV'!CE38="V1",'Création champs PV'!CE38="V2"),"V",IF('Création champs PV'!CE38="B1","B",IF('Création champs PV'!CE38="B2","B",IF('Création champs PV'!CE38="1a","1a","")))))</f>
        <v/>
      </c>
      <c r="CF38" s="27" t="str">
        <f>IF('Création champs PV'!CF38=1,1,IF(OR('Création champs PV'!CF38="V1",'Création champs PV'!CF38="V2"),"V",IF('Création champs PV'!CF38="B1","B",IF('Création champs PV'!CF38="B2","B",IF('Création champs PV'!CF38="1a","1a","")))))</f>
        <v/>
      </c>
      <c r="CG38" s="27" t="str">
        <f>IF('Création champs PV'!CG38=1,1,IF(OR('Création champs PV'!CG38="V1",'Création champs PV'!CG38="V2"),"V",IF('Création champs PV'!CG38="B1","B",IF('Création champs PV'!CG38="B2","B",IF('Création champs PV'!CG38="1a","1a","")))))</f>
        <v/>
      </c>
      <c r="CH38" s="27" t="str">
        <f>IF('Création champs PV'!CH38=1,1,IF(OR('Création champs PV'!CH38="V1",'Création champs PV'!CH38="V2"),"V",IF('Création champs PV'!CH38="B1","B",IF('Création champs PV'!CH38="B2","B",IF('Création champs PV'!CH38="1a","1a","")))))</f>
        <v/>
      </c>
      <c r="CI38" s="27" t="str">
        <f>IF('Création champs PV'!CI38=1,1,IF(OR('Création champs PV'!CI38="V1",'Création champs PV'!CI38="V2"),"V",IF('Création champs PV'!CI38="B1","B",IF('Création champs PV'!CI38="B2","B",IF('Création champs PV'!CI38="1a","1a","")))))</f>
        <v/>
      </c>
      <c r="CJ38" s="27" t="str">
        <f>IF('Création champs PV'!CJ38=1,1,IF(OR('Création champs PV'!CJ38="V1",'Création champs PV'!CJ38="V2"),"V",IF('Création champs PV'!CJ38="B1","B",IF('Création champs PV'!CJ38="B2","B",IF('Création champs PV'!CJ38="1a","1a","")))))</f>
        <v/>
      </c>
      <c r="CK38" s="27" t="str">
        <f>IF('Création champs PV'!CK38=1,1,IF(OR('Création champs PV'!CK38="V1",'Création champs PV'!CK38="V2"),"V",IF('Création champs PV'!CK38="B1","B",IF('Création champs PV'!CK38="B2","B",IF('Création champs PV'!CK38="1a","1a","")))))</f>
        <v/>
      </c>
      <c r="CL38" s="27" t="str">
        <f>IF('Création champs PV'!CL38=1,1,IF(OR('Création champs PV'!CL38="V1",'Création champs PV'!CL38="V2"),"V",IF('Création champs PV'!CL38="B1","B",IF('Création champs PV'!CL38="B2","B",IF('Création champs PV'!CL38="1a","1a","")))))</f>
        <v/>
      </c>
      <c r="CM38" s="27" t="str">
        <f>IF('Création champs PV'!CM38=1,1,IF(OR('Création champs PV'!CM38="V1",'Création champs PV'!CM38="V2"),"V",IF('Création champs PV'!CM38="B1","B",IF('Création champs PV'!CM38="B2","B",IF('Création champs PV'!CM38="1a","1a","")))))</f>
        <v/>
      </c>
      <c r="CN38" s="27" t="str">
        <f>IF('Création champs PV'!CN38=1,1,IF(OR('Création champs PV'!CN38="V1",'Création champs PV'!CN38="V2"),"V",IF('Création champs PV'!CN38="B1","B",IF('Création champs PV'!CN38="B2","B",IF('Création champs PV'!CN38="1a","1a","")))))</f>
        <v/>
      </c>
      <c r="CO38" s="27" t="str">
        <f>IF('Création champs PV'!CO38=1,1,IF(OR('Création champs PV'!CO38="V1",'Création champs PV'!CO38="V2"),"V",IF('Création champs PV'!CO38="B1","B",IF('Création champs PV'!CO38="B2","B",IF('Création champs PV'!CO38="1a","1a","")))))</f>
        <v/>
      </c>
      <c r="CP38" s="27" t="str">
        <f>IF('Création champs PV'!CP38=1,1,IF(OR('Création champs PV'!CP38="V1",'Création champs PV'!CP38="V2"),"V",IF('Création champs PV'!CP38="B1","B",IF('Création champs PV'!CP38="B2","B",IF('Création champs PV'!CP38="1a","1a","")))))</f>
        <v/>
      </c>
      <c r="CQ38" s="27" t="str">
        <f>IF('Création champs PV'!CQ38=1,1,IF(OR('Création champs PV'!CQ38="V1",'Création champs PV'!CQ38="V2"),"V",IF('Création champs PV'!CQ38="B1","B",IF('Création champs PV'!CQ38="B2","B",IF('Création champs PV'!CQ38="1a","1a","")))))</f>
        <v/>
      </c>
      <c r="CR38" s="27" t="str">
        <f>IF('Création champs PV'!CR38=1,1,IF(OR('Création champs PV'!CR38="V1",'Création champs PV'!CR38="V2"),"V",IF('Création champs PV'!CR38="B1","B",IF('Création champs PV'!CR38="B2","B",IF('Création champs PV'!CR38="1a","1a","")))))</f>
        <v/>
      </c>
      <c r="CS38" s="27" t="str">
        <f>IF('Création champs PV'!CS38=1,1,IF(OR('Création champs PV'!CS38="V1",'Création champs PV'!CS38="V2"),"V",IF('Création champs PV'!CS38="B1","B",IF('Création champs PV'!CS38="B2","B",IF('Création champs PV'!CS38="1a","1a","")))))</f>
        <v/>
      </c>
      <c r="CT38" s="27" t="str">
        <f>IF('Création champs PV'!CT38=1,1,IF(OR('Création champs PV'!CT38="V1",'Création champs PV'!CT38="V2"),"V",IF('Création champs PV'!CT38="B1","B",IF('Création champs PV'!CT38="B2","B",IF('Création champs PV'!CT38="1a","1a","")))))</f>
        <v/>
      </c>
      <c r="CU38" s="27" t="str">
        <f>IF('Création champs PV'!CU38=1,1,IF(OR('Création champs PV'!CU38="V1",'Création champs PV'!CU38="V2"),"V",IF('Création champs PV'!CU38="B1","B",IF('Création champs PV'!CU38="B2","B",IF('Création champs PV'!CU38="1a","1a","")))))</f>
        <v/>
      </c>
      <c r="CV38" s="27" t="str">
        <f>IF('Création champs PV'!CV38=1,1,IF(OR('Création champs PV'!CV38="V1",'Création champs PV'!CV38="V2"),"V",IF('Création champs PV'!CV38="B1","B",IF('Création champs PV'!CV38="B2","B",IF('Création champs PV'!CV38="1a","1a","")))))</f>
        <v/>
      </c>
      <c r="CW38" s="27" t="str">
        <f>IF('Création champs PV'!CW38=1,1,IF(OR('Création champs PV'!CW38="V1",'Création champs PV'!CW38="V2"),"V",IF('Création champs PV'!CW38="B1","B",IF('Création champs PV'!CW38="B2","B",IF('Création champs PV'!CW38="1a","1a","")))))</f>
        <v/>
      </c>
      <c r="CX38" s="27" t="str">
        <f>IF('Création champs PV'!CX38=1,1,IF(OR('Création champs PV'!CX38="V1",'Création champs PV'!CX38="V2"),"V",IF('Création champs PV'!CX38="B1","B",IF('Création champs PV'!CX38="B2","B",IF('Création champs PV'!CX38="1a","1a","")))))</f>
        <v/>
      </c>
      <c r="CY38" s="27" t="str">
        <f>IF('Création champs PV'!CY38=1,1,IF(OR('Création champs PV'!CY38="V1",'Création champs PV'!CY38="V2"),"V",IF('Création champs PV'!CY38="B1","B",IF('Création champs PV'!CY38="B2","B",IF('Création champs PV'!CY38="1a","1a","")))))</f>
        <v/>
      </c>
      <c r="CZ38" s="27" t="str">
        <f>IF('Création champs PV'!CZ38=1,1,IF(OR('Création champs PV'!CZ38="V1",'Création champs PV'!CZ38="V2"),"V",IF('Création champs PV'!CZ38="B1","B",IF('Création champs PV'!CZ38="B2","B",IF('Création champs PV'!CZ38="1a","1a","")))))</f>
        <v/>
      </c>
      <c r="DA38" s="27" t="str">
        <f>IF('Création champs PV'!DA38=1,1,IF(OR('Création champs PV'!DA38="V1",'Création champs PV'!DA38="V2"),"V",IF('Création champs PV'!DA38="B1","B",IF('Création champs PV'!DA38="B2","B",IF('Création champs PV'!DA38="1a","1a","")))))</f>
        <v/>
      </c>
      <c r="DB38" s="27" t="str">
        <f>IF('Création champs PV'!DB38=1,1,IF(OR('Création champs PV'!DB38="V1",'Création champs PV'!DB38="V2"),"V",IF('Création champs PV'!DB38="B1","B",IF('Création champs PV'!DB38="B2","B",IF('Création champs PV'!DB38="1a","1a","")))))</f>
        <v/>
      </c>
      <c r="DC38" s="27" t="str">
        <f>IF('Création champs PV'!DC38=1,1,IF(OR('Création champs PV'!DC38="V1",'Création champs PV'!DC38="V2"),"V",IF('Création champs PV'!DC38="B1","B",IF('Création champs PV'!DC38="B2","B",IF('Création champs PV'!DC38="1a","1a","")))))</f>
        <v/>
      </c>
      <c r="DD38" s="28" t="str">
        <f>IF('Création champs PV'!DD38=1,1,IF(OR('Création champs PV'!DD38="V1",'Création champs PV'!DD38="V2"),"V",IF('Création champs PV'!DD38="B1","B",IF('Création champs PV'!DD38="B2","B",IF('Création champs PV'!DD38="1a","1a","")))))</f>
        <v/>
      </c>
      <c r="DE38" s="37"/>
    </row>
    <row r="39" spans="2:109" ht="21" customHeight="1" x14ac:dyDescent="0.25">
      <c r="B39" s="36"/>
      <c r="C39" s="26" t="str">
        <f>IF('Création champs PV'!C39=1,1,IF(OR('Création champs PV'!C39="V1",'Création champs PV'!C39="V2"),"V",IF('Création champs PV'!C39="B1","B",IF('Création champs PV'!C39="B2","B",IF('Création champs PV'!C39="1a","1a","")))))</f>
        <v/>
      </c>
      <c r="D39" s="27" t="str">
        <f>IF('Création champs PV'!D39=1,1,IF(OR('Création champs PV'!D39="V1",'Création champs PV'!D39="V2"),"V",IF('Création champs PV'!D39="B1","B",IF('Création champs PV'!D39="B2","B",IF('Création champs PV'!D39="1a","1a","")))))</f>
        <v/>
      </c>
      <c r="E39" s="27" t="str">
        <f>IF('Création champs PV'!E39=1,1,IF(OR('Création champs PV'!E39="V1",'Création champs PV'!E39="V2"),"V",IF('Création champs PV'!E39="B1","B",IF('Création champs PV'!E39="B2","B",IF('Création champs PV'!E39="1a","1a","")))))</f>
        <v/>
      </c>
      <c r="F39" s="27" t="str">
        <f>IF('Création champs PV'!F39=1,1,IF(OR('Création champs PV'!F39="V1",'Création champs PV'!F39="V2"),"V",IF('Création champs PV'!F39="B1","B",IF('Création champs PV'!F39="B2","B",IF('Création champs PV'!F39="1a","1a","")))))</f>
        <v/>
      </c>
      <c r="G39" s="27" t="str">
        <f>IF('Création champs PV'!G39=1,1,IF(OR('Création champs PV'!G39="V1",'Création champs PV'!G39="V2"),"V",IF('Création champs PV'!G39="B1","B",IF('Création champs PV'!G39="B2","B",IF('Création champs PV'!G39="1a","1a","")))))</f>
        <v/>
      </c>
      <c r="H39" s="27" t="str">
        <f>IF('Création champs PV'!H39=1,1,IF(OR('Création champs PV'!H39="V1",'Création champs PV'!H39="V2"),"V",IF('Création champs PV'!H39="B1","B",IF('Création champs PV'!H39="B2","B",IF('Création champs PV'!H39="1a","1a","")))))</f>
        <v/>
      </c>
      <c r="I39" s="27" t="str">
        <f>IF('Création champs PV'!I39=1,1,IF(OR('Création champs PV'!I39="V1",'Création champs PV'!I39="V2"),"V",IF('Création champs PV'!I39="B1","B",IF('Création champs PV'!I39="B2","B",IF('Création champs PV'!I39="1a","1a","")))))</f>
        <v/>
      </c>
      <c r="J39" s="27" t="str">
        <f>IF('Création champs PV'!J39=1,1,IF(OR('Création champs PV'!J39="V1",'Création champs PV'!J39="V2"),"V",IF('Création champs PV'!J39="B1","B",IF('Création champs PV'!J39="B2","B",IF('Création champs PV'!J39="1a","1a","")))))</f>
        <v/>
      </c>
      <c r="K39" s="27" t="str">
        <f>IF('Création champs PV'!K39=1,1,IF(OR('Création champs PV'!K39="V1",'Création champs PV'!K39="V2"),"V",IF('Création champs PV'!K39="B1","B",IF('Création champs PV'!K39="B2","B",IF('Création champs PV'!K39="1a","1a","")))))</f>
        <v/>
      </c>
      <c r="L39" s="27" t="str">
        <f>IF('Création champs PV'!L39=1,1,IF(OR('Création champs PV'!L39="V1",'Création champs PV'!L39="V2"),"V",IF('Création champs PV'!L39="B1","B",IF('Création champs PV'!L39="B2","B",IF('Création champs PV'!L39="1a","1a","")))))</f>
        <v/>
      </c>
      <c r="M39" s="27" t="str">
        <f>IF('Création champs PV'!M39=1,1,IF(OR('Création champs PV'!M39="V1",'Création champs PV'!M39="V2"),"V",IF('Création champs PV'!M39="B1","B",IF('Création champs PV'!M39="B2","B",IF('Création champs PV'!M39="1a","1a","")))))</f>
        <v/>
      </c>
      <c r="N39" s="27" t="str">
        <f>IF('Création champs PV'!N39=1,1,IF(OR('Création champs PV'!N39="V1",'Création champs PV'!N39="V2"),"V",IF('Création champs PV'!N39="B1","B",IF('Création champs PV'!N39="B2","B",IF('Création champs PV'!N39="1a","1a","")))))</f>
        <v/>
      </c>
      <c r="O39" s="27" t="str">
        <f>IF('Création champs PV'!O39=1,1,IF(OR('Création champs PV'!O39="V1",'Création champs PV'!O39="V2"),"V",IF('Création champs PV'!O39="B1","B",IF('Création champs PV'!O39="B2","B",IF('Création champs PV'!O39="1a","1a","")))))</f>
        <v/>
      </c>
      <c r="P39" s="27" t="str">
        <f>IF('Création champs PV'!P39=1,1,IF(OR('Création champs PV'!P39="V1",'Création champs PV'!P39="V2"),"V",IF('Création champs PV'!P39="B1","B",IF('Création champs PV'!P39="B2","B",IF('Création champs PV'!P39="1a","1a","")))))</f>
        <v/>
      </c>
      <c r="Q39" s="27" t="str">
        <f>IF('Création champs PV'!Q39=1,1,IF(OR('Création champs PV'!Q39="V1",'Création champs PV'!Q39="V2"),"V",IF('Création champs PV'!Q39="B1","B",IF('Création champs PV'!Q39="B2","B",IF('Création champs PV'!Q39="1a","1a","")))))</f>
        <v/>
      </c>
      <c r="R39" s="27" t="str">
        <f>IF('Création champs PV'!R39=1,1,IF(OR('Création champs PV'!R39="V1",'Création champs PV'!R39="V2"),"V",IF('Création champs PV'!R39="B1","B",IF('Création champs PV'!R39="B2","B",IF('Création champs PV'!R39="1a","1a","")))))</f>
        <v/>
      </c>
      <c r="S39" s="27" t="str">
        <f>IF('Création champs PV'!S39=1,1,IF(OR('Création champs PV'!S39="V1",'Création champs PV'!S39="V2"),"V",IF('Création champs PV'!S39="B1","B",IF('Création champs PV'!S39="B2","B",IF('Création champs PV'!S39="1a","1a","")))))</f>
        <v/>
      </c>
      <c r="T39" s="27" t="str">
        <f>IF('Création champs PV'!T39=1,1,IF(OR('Création champs PV'!T39="V1",'Création champs PV'!T39="V2"),"V",IF('Création champs PV'!T39="B1","B",IF('Création champs PV'!T39="B2","B",IF('Création champs PV'!T39="1a","1a","")))))</f>
        <v/>
      </c>
      <c r="U39" s="27" t="str">
        <f>IF('Création champs PV'!U39=1,1,IF(OR('Création champs PV'!U39="V1",'Création champs PV'!U39="V2"),"V",IF('Création champs PV'!U39="B1","B",IF('Création champs PV'!U39="B2","B",IF('Création champs PV'!U39="1a","1a","")))))</f>
        <v/>
      </c>
      <c r="V39" s="27" t="str">
        <f>IF('Création champs PV'!V39=1,1,IF(OR('Création champs PV'!V39="V1",'Création champs PV'!V39="V2"),"V",IF('Création champs PV'!V39="B1","B",IF('Création champs PV'!V39="B2","B",IF('Création champs PV'!V39="1a","1a","")))))</f>
        <v/>
      </c>
      <c r="W39" s="27" t="str">
        <f>IF('Création champs PV'!W39=1,1,IF(OR('Création champs PV'!W39="V1",'Création champs PV'!W39="V2"),"V",IF('Création champs PV'!W39="B1","B",IF('Création champs PV'!W39="B2","B",IF('Création champs PV'!W39="1a","1a","")))))</f>
        <v/>
      </c>
      <c r="X39" s="27" t="str">
        <f>IF('Création champs PV'!X39=1,1,IF(OR('Création champs PV'!X39="V1",'Création champs PV'!X39="V2"),"V",IF('Création champs PV'!X39="B1","B",IF('Création champs PV'!X39="B2","B",IF('Création champs PV'!X39="1a","1a","")))))</f>
        <v/>
      </c>
      <c r="Y39" s="27" t="str">
        <f>IF('Création champs PV'!Y39=1,1,IF(OR('Création champs PV'!Y39="V1",'Création champs PV'!Y39="V2"),"V",IF('Création champs PV'!Y39="B1","B",IF('Création champs PV'!Y39="B2","B",IF('Création champs PV'!Y39="1a","1a","")))))</f>
        <v/>
      </c>
      <c r="Z39" s="27" t="str">
        <f>IF('Création champs PV'!Z39=1,1,IF(OR('Création champs PV'!Z39="V1",'Création champs PV'!Z39="V2"),"V",IF('Création champs PV'!Z39="B1","B",IF('Création champs PV'!Z39="B2","B",IF('Création champs PV'!Z39="1a","1a","")))))</f>
        <v/>
      </c>
      <c r="AA39" s="27" t="str">
        <f>IF('Création champs PV'!AA39=1,1,IF(OR('Création champs PV'!AA39="V1",'Création champs PV'!AA39="V2"),"V",IF('Création champs PV'!AA39="B1","B",IF('Création champs PV'!AA39="B2","B",IF('Création champs PV'!AA39="1a","1a","")))))</f>
        <v/>
      </c>
      <c r="AB39" s="27" t="str">
        <f>IF('Création champs PV'!AB39=1,1,IF(OR('Création champs PV'!AB39="V1",'Création champs PV'!AB39="V2"),"V",IF('Création champs PV'!AB39="B1","B",IF('Création champs PV'!AB39="B2","B",IF('Création champs PV'!AB39="1a","1a","")))))</f>
        <v/>
      </c>
      <c r="AC39" s="27" t="str">
        <f>IF('Création champs PV'!AC39=1,1,IF(OR('Création champs PV'!AC39="V1",'Création champs PV'!AC39="V2"),"V",IF('Création champs PV'!AC39="B1","B",IF('Création champs PV'!AC39="B2","B",IF('Création champs PV'!AC39="1a","1a","")))))</f>
        <v/>
      </c>
      <c r="AD39" s="27" t="str">
        <f>IF('Création champs PV'!AD39=1,1,IF(OR('Création champs PV'!AD39="V1",'Création champs PV'!AD39="V2"),"V",IF('Création champs PV'!AD39="B1","B",IF('Création champs PV'!AD39="B2","B",IF('Création champs PV'!AD39="1a","1a","")))))</f>
        <v/>
      </c>
      <c r="AE39" s="27" t="str">
        <f>IF('Création champs PV'!AE39=1,1,IF(OR('Création champs PV'!AE39="V1",'Création champs PV'!AE39="V2"),"V",IF('Création champs PV'!AE39="B1","B",IF('Création champs PV'!AE39="B2","B",IF('Création champs PV'!AE39="1a","1a","")))))</f>
        <v/>
      </c>
      <c r="AF39" s="27" t="str">
        <f>IF('Création champs PV'!AF39=1,1,IF(OR('Création champs PV'!AF39="V1",'Création champs PV'!AF39="V2"),"V",IF('Création champs PV'!AF39="B1","B",IF('Création champs PV'!AF39="B2","B",IF('Création champs PV'!AF39="1a","1a","")))))</f>
        <v/>
      </c>
      <c r="AG39" s="27" t="str">
        <f>IF('Création champs PV'!AG39=1,1,IF(OR('Création champs PV'!AG39="V1",'Création champs PV'!AG39="V2"),"V",IF('Création champs PV'!AG39="B1","B",IF('Création champs PV'!AG39="B2","B",IF('Création champs PV'!AG39="1a","1a","")))))</f>
        <v/>
      </c>
      <c r="AH39" s="27" t="str">
        <f>IF('Création champs PV'!AH39=1,1,IF(OR('Création champs PV'!AH39="V1",'Création champs PV'!AH39="V2"),"V",IF('Création champs PV'!AH39="B1","B",IF('Création champs PV'!AH39="B2","B",IF('Création champs PV'!AH39="1a","1a","")))))</f>
        <v/>
      </c>
      <c r="AI39" s="27" t="str">
        <f>IF('Création champs PV'!AI39=1,1,IF(OR('Création champs PV'!AI39="V1",'Création champs PV'!AI39="V2"),"V",IF('Création champs PV'!AI39="B1","B",IF('Création champs PV'!AI39="B2","B",IF('Création champs PV'!AI39="1a","1a","")))))</f>
        <v/>
      </c>
      <c r="AJ39" s="27" t="str">
        <f>IF('Création champs PV'!AJ39=1,1,IF(OR('Création champs PV'!AJ39="V1",'Création champs PV'!AJ39="V2"),"V",IF('Création champs PV'!AJ39="B1","B",IF('Création champs PV'!AJ39="B2","B",IF('Création champs PV'!AJ39="1a","1a","")))))</f>
        <v/>
      </c>
      <c r="AK39" s="27" t="str">
        <f>IF('Création champs PV'!AK39=1,1,IF(OR('Création champs PV'!AK39="V1",'Création champs PV'!AK39="V2"),"V",IF('Création champs PV'!AK39="B1","B",IF('Création champs PV'!AK39="B2","B",IF('Création champs PV'!AK39="1a","1a","")))))</f>
        <v/>
      </c>
      <c r="AL39" s="27" t="str">
        <f>IF('Création champs PV'!AL39=1,1,IF(OR('Création champs PV'!AL39="V1",'Création champs PV'!AL39="V2"),"V",IF('Création champs PV'!AL39="B1","B",IF('Création champs PV'!AL39="B2","B",IF('Création champs PV'!AL39="1a","1a","")))))</f>
        <v/>
      </c>
      <c r="AM39" s="27" t="str">
        <f>IF('Création champs PV'!AM39=1,1,IF(OR('Création champs PV'!AM39="V1",'Création champs PV'!AM39="V2"),"V",IF('Création champs PV'!AM39="B1","B",IF('Création champs PV'!AM39="B2","B",IF('Création champs PV'!AM39="1a","1a","")))))</f>
        <v/>
      </c>
      <c r="AN39" s="27" t="str">
        <f>IF('Création champs PV'!AN39=1,1,IF(OR('Création champs PV'!AN39="V1",'Création champs PV'!AN39="V2"),"V",IF('Création champs PV'!AN39="B1","B",IF('Création champs PV'!AN39="B2","B",IF('Création champs PV'!AN39="1a","1a","")))))</f>
        <v/>
      </c>
      <c r="AO39" s="27" t="str">
        <f>IF('Création champs PV'!AO39=1,1,IF(OR('Création champs PV'!AO39="V1",'Création champs PV'!AO39="V2"),"V",IF('Création champs PV'!AO39="B1","B",IF('Création champs PV'!AO39="B2","B",IF('Création champs PV'!AO39="1a","1a","")))))</f>
        <v/>
      </c>
      <c r="AP39" s="27" t="str">
        <f>IF('Création champs PV'!AP39=1,1,IF(OR('Création champs PV'!AP39="V1",'Création champs PV'!AP39="V2"),"V",IF('Création champs PV'!AP39="B1","B",IF('Création champs PV'!AP39="B2","B",IF('Création champs PV'!AP39="1a","1a","")))))</f>
        <v/>
      </c>
      <c r="AQ39" s="27" t="str">
        <f>IF('Création champs PV'!AQ39=1,1,IF(OR('Création champs PV'!AQ39="V1",'Création champs PV'!AQ39="V2"),"V",IF('Création champs PV'!AQ39="B1","B",IF('Création champs PV'!AQ39="B2","B",IF('Création champs PV'!AQ39="1a","1a","")))))</f>
        <v/>
      </c>
      <c r="AR39" s="27" t="str">
        <f>IF('Création champs PV'!AR39=1,1,IF(OR('Création champs PV'!AR39="V1",'Création champs PV'!AR39="V2"),"V",IF('Création champs PV'!AR39="B1","B",IF('Création champs PV'!AR39="B2","B",IF('Création champs PV'!AR39="1a","1a","")))))</f>
        <v/>
      </c>
      <c r="AS39" s="27" t="str">
        <f>IF('Création champs PV'!AS39=1,1,IF(OR('Création champs PV'!AS39="V1",'Création champs PV'!AS39="V2"),"V",IF('Création champs PV'!AS39="B1","B",IF('Création champs PV'!AS39="B2","B",IF('Création champs PV'!AS39="1a","1a","")))))</f>
        <v/>
      </c>
      <c r="AT39" s="27" t="str">
        <f>IF('Création champs PV'!AT39=1,1,IF(OR('Création champs PV'!AT39="V1",'Création champs PV'!AT39="V2"),"V",IF('Création champs PV'!AT39="B1","B",IF('Création champs PV'!AT39="B2","B",IF('Création champs PV'!AT39="1a","1a","")))))</f>
        <v/>
      </c>
      <c r="AU39" s="27" t="str">
        <f>IF('Création champs PV'!AU39=1,1,IF(OR('Création champs PV'!AU39="V1",'Création champs PV'!AU39="V2"),"V",IF('Création champs PV'!AU39="B1","B",IF('Création champs PV'!AU39="B2","B",IF('Création champs PV'!AU39="1a","1a","")))))</f>
        <v/>
      </c>
      <c r="AV39" s="27" t="str">
        <f>IF('Création champs PV'!AV39=1,1,IF(OR('Création champs PV'!AV39="V1",'Création champs PV'!AV39="V2"),"V",IF('Création champs PV'!AV39="B1","B",IF('Création champs PV'!AV39="B2","B",IF('Création champs PV'!AV39="1a","1a","")))))</f>
        <v/>
      </c>
      <c r="AW39" s="27" t="str">
        <f>IF('Création champs PV'!AW39=1,1,IF(OR('Création champs PV'!AW39="V1",'Création champs PV'!AW39="V2"),"V",IF('Création champs PV'!AW39="B1","B",IF('Création champs PV'!AW39="B2","B",IF('Création champs PV'!AW39="1a","1a","")))))</f>
        <v/>
      </c>
      <c r="AX39" s="27" t="str">
        <f>IF('Création champs PV'!AX39=1,1,IF(OR('Création champs PV'!AX39="V1",'Création champs PV'!AX39="V2"),"V",IF('Création champs PV'!AX39="B1","B",IF('Création champs PV'!AX39="B2","B",IF('Création champs PV'!AX39="1a","1a","")))))</f>
        <v/>
      </c>
      <c r="AY39" s="27" t="str">
        <f>IF('Création champs PV'!AY39=1,1,IF(OR('Création champs PV'!AY39="V1",'Création champs PV'!AY39="V2"),"V",IF('Création champs PV'!AY39="B1","B",IF('Création champs PV'!AY39="B2","B",IF('Création champs PV'!AY39="1a","1a","")))))</f>
        <v/>
      </c>
      <c r="AZ39" s="27" t="str">
        <f>IF('Création champs PV'!AZ39=1,1,IF(OR('Création champs PV'!AZ39="V1",'Création champs PV'!AZ39="V2"),"V",IF('Création champs PV'!AZ39="B1","B",IF('Création champs PV'!AZ39="B2","B",IF('Création champs PV'!AZ39="1a","1a","")))))</f>
        <v/>
      </c>
      <c r="BA39" s="27" t="str">
        <f>IF('Création champs PV'!BA39=1,1,IF(OR('Création champs PV'!BA39="V1",'Création champs PV'!BA39="V2"),"V",IF('Création champs PV'!BA39="B1","B",IF('Création champs PV'!BA39="B2","B",IF('Création champs PV'!BA39="1a","1a","")))))</f>
        <v/>
      </c>
      <c r="BB39" s="27" t="str">
        <f>IF('Création champs PV'!BB39=1,1,IF(OR('Création champs PV'!BB39="V1",'Création champs PV'!BB39="V2"),"V",IF('Création champs PV'!BB39="B1","B",IF('Création champs PV'!BB39="B2","B",IF('Création champs PV'!BB39="1a","1a","")))))</f>
        <v/>
      </c>
      <c r="BC39" s="27" t="str">
        <f>IF('Création champs PV'!BC39=1,1,IF(OR('Création champs PV'!BC39="V1",'Création champs PV'!BC39="V2"),"V",IF('Création champs PV'!BC39="B1","B",IF('Création champs PV'!BC39="B2","B",IF('Création champs PV'!BC39="1a","1a","")))))</f>
        <v/>
      </c>
      <c r="BD39" s="27" t="str">
        <f>IF('Création champs PV'!BD39=1,1,IF(OR('Création champs PV'!BD39="V1",'Création champs PV'!BD39="V2"),"V",IF('Création champs PV'!BD39="B1","B",IF('Création champs PV'!BD39="B2","B",IF('Création champs PV'!BD39="1a","1a","")))))</f>
        <v/>
      </c>
      <c r="BE39" s="27" t="str">
        <f>IF('Création champs PV'!BE39=1,1,IF(OR('Création champs PV'!BE39="V1",'Création champs PV'!BE39="V2"),"V",IF('Création champs PV'!BE39="B1","B",IF('Création champs PV'!BE39="B2","B",IF('Création champs PV'!BE39="1a","1a","")))))</f>
        <v/>
      </c>
      <c r="BF39" s="27" t="str">
        <f>IF('Création champs PV'!BF39=1,1,IF(OR('Création champs PV'!BF39="V1",'Création champs PV'!BF39="V2"),"V",IF('Création champs PV'!BF39="B1","B",IF('Création champs PV'!BF39="B2","B",IF('Création champs PV'!BF39="1a","1a","")))))</f>
        <v/>
      </c>
      <c r="BG39" s="27" t="str">
        <f>IF('Création champs PV'!BG39=1,1,IF(OR('Création champs PV'!BG39="V1",'Création champs PV'!BG39="V2"),"V",IF('Création champs PV'!BG39="B1","B",IF('Création champs PV'!BG39="B2","B",IF('Création champs PV'!BG39="1a","1a","")))))</f>
        <v/>
      </c>
      <c r="BH39" s="27" t="str">
        <f>IF('Création champs PV'!BH39=1,1,IF(OR('Création champs PV'!BH39="V1",'Création champs PV'!BH39="V2"),"V",IF('Création champs PV'!BH39="B1","B",IF('Création champs PV'!BH39="B2","B",IF('Création champs PV'!BH39="1a","1a","")))))</f>
        <v/>
      </c>
      <c r="BI39" s="27" t="str">
        <f>IF('Création champs PV'!BI39=1,1,IF(OR('Création champs PV'!BI39="V1",'Création champs PV'!BI39="V2"),"V",IF('Création champs PV'!BI39="B1","B",IF('Création champs PV'!BI39="B2","B",IF('Création champs PV'!BI39="1a","1a","")))))</f>
        <v/>
      </c>
      <c r="BJ39" s="27" t="str">
        <f>IF('Création champs PV'!BJ39=1,1,IF(OR('Création champs PV'!BJ39="V1",'Création champs PV'!BJ39="V2"),"V",IF('Création champs PV'!BJ39="B1","B",IF('Création champs PV'!BJ39="B2","B",IF('Création champs PV'!BJ39="1a","1a","")))))</f>
        <v/>
      </c>
      <c r="BK39" s="27" t="str">
        <f>IF('Création champs PV'!BK39=1,1,IF(OR('Création champs PV'!BK39="V1",'Création champs PV'!BK39="V2"),"V",IF('Création champs PV'!BK39="B1","B",IF('Création champs PV'!BK39="B2","B",IF('Création champs PV'!BK39="1a","1a","")))))</f>
        <v/>
      </c>
      <c r="BL39" s="27" t="str">
        <f>IF('Création champs PV'!BL39=1,1,IF(OR('Création champs PV'!BL39="V1",'Création champs PV'!BL39="V2"),"V",IF('Création champs PV'!BL39="B1","B",IF('Création champs PV'!BL39="B2","B",IF('Création champs PV'!BL39="1a","1a","")))))</f>
        <v/>
      </c>
      <c r="BM39" s="27" t="str">
        <f>IF('Création champs PV'!BM39=1,1,IF(OR('Création champs PV'!BM39="V1",'Création champs PV'!BM39="V2"),"V",IF('Création champs PV'!BM39="B1","B",IF('Création champs PV'!BM39="B2","B",IF('Création champs PV'!BM39="1a","1a","")))))</f>
        <v/>
      </c>
      <c r="BN39" s="27" t="str">
        <f>IF('Création champs PV'!BN39=1,1,IF(OR('Création champs PV'!BN39="V1",'Création champs PV'!BN39="V2"),"V",IF('Création champs PV'!BN39="B1","B",IF('Création champs PV'!BN39="B2","B",IF('Création champs PV'!BN39="1a","1a","")))))</f>
        <v/>
      </c>
      <c r="BO39" s="27" t="str">
        <f>IF('Création champs PV'!BO39=1,1,IF(OR('Création champs PV'!BO39="V1",'Création champs PV'!BO39="V2"),"V",IF('Création champs PV'!BO39="B1","B",IF('Création champs PV'!BO39="B2","B",IF('Création champs PV'!BO39="1a","1a","")))))</f>
        <v/>
      </c>
      <c r="BP39" s="27" t="str">
        <f>IF('Création champs PV'!BP39=1,1,IF(OR('Création champs PV'!BP39="V1",'Création champs PV'!BP39="V2"),"V",IF('Création champs PV'!BP39="B1","B",IF('Création champs PV'!BP39="B2","B",IF('Création champs PV'!BP39="1a","1a","")))))</f>
        <v/>
      </c>
      <c r="BQ39" s="27" t="str">
        <f>IF('Création champs PV'!BQ39=1,1,IF(OR('Création champs PV'!BQ39="V1",'Création champs PV'!BQ39="V2"),"V",IF('Création champs PV'!BQ39="B1","B",IF('Création champs PV'!BQ39="B2","B",IF('Création champs PV'!BQ39="1a","1a","")))))</f>
        <v/>
      </c>
      <c r="BR39" s="27" t="str">
        <f>IF('Création champs PV'!BR39=1,1,IF(OR('Création champs PV'!BR39="V1",'Création champs PV'!BR39="V2"),"V",IF('Création champs PV'!BR39="B1","B",IF('Création champs PV'!BR39="B2","B",IF('Création champs PV'!BR39="1a","1a","")))))</f>
        <v/>
      </c>
      <c r="BS39" s="27" t="str">
        <f>IF('Création champs PV'!BS39=1,1,IF(OR('Création champs PV'!BS39="V1",'Création champs PV'!BS39="V2"),"V",IF('Création champs PV'!BS39="B1","B",IF('Création champs PV'!BS39="B2","B",IF('Création champs PV'!BS39="1a","1a","")))))</f>
        <v/>
      </c>
      <c r="BT39" s="27" t="str">
        <f>IF('Création champs PV'!BT39=1,1,IF(OR('Création champs PV'!BT39="V1",'Création champs PV'!BT39="V2"),"V",IF('Création champs PV'!BT39="B1","B",IF('Création champs PV'!BT39="B2","B",IF('Création champs PV'!BT39="1a","1a","")))))</f>
        <v/>
      </c>
      <c r="BU39" s="27" t="str">
        <f>IF('Création champs PV'!BU39=1,1,IF(OR('Création champs PV'!BU39="V1",'Création champs PV'!BU39="V2"),"V",IF('Création champs PV'!BU39="B1","B",IF('Création champs PV'!BU39="B2","B",IF('Création champs PV'!BU39="1a","1a","")))))</f>
        <v/>
      </c>
      <c r="BV39" s="27" t="str">
        <f>IF('Création champs PV'!BV39=1,1,IF(OR('Création champs PV'!BV39="V1",'Création champs PV'!BV39="V2"),"V",IF('Création champs PV'!BV39="B1","B",IF('Création champs PV'!BV39="B2","B",IF('Création champs PV'!BV39="1a","1a","")))))</f>
        <v/>
      </c>
      <c r="BW39" s="27" t="str">
        <f>IF('Création champs PV'!BW39=1,1,IF(OR('Création champs PV'!BW39="V1",'Création champs PV'!BW39="V2"),"V",IF('Création champs PV'!BW39="B1","B",IF('Création champs PV'!BW39="B2","B",IF('Création champs PV'!BW39="1a","1a","")))))</f>
        <v/>
      </c>
      <c r="BX39" s="27" t="str">
        <f>IF('Création champs PV'!BX39=1,1,IF(OR('Création champs PV'!BX39="V1",'Création champs PV'!BX39="V2"),"V",IF('Création champs PV'!BX39="B1","B",IF('Création champs PV'!BX39="B2","B",IF('Création champs PV'!BX39="1a","1a","")))))</f>
        <v/>
      </c>
      <c r="BY39" s="27" t="str">
        <f>IF('Création champs PV'!BY39=1,1,IF(OR('Création champs PV'!BY39="V1",'Création champs PV'!BY39="V2"),"V",IF('Création champs PV'!BY39="B1","B",IF('Création champs PV'!BY39="B2","B",IF('Création champs PV'!BY39="1a","1a","")))))</f>
        <v/>
      </c>
      <c r="BZ39" s="27" t="str">
        <f>IF('Création champs PV'!BZ39=1,1,IF(OR('Création champs PV'!BZ39="V1",'Création champs PV'!BZ39="V2"),"V",IF('Création champs PV'!BZ39="B1","B",IF('Création champs PV'!BZ39="B2","B",IF('Création champs PV'!BZ39="1a","1a","")))))</f>
        <v/>
      </c>
      <c r="CA39" s="27" t="str">
        <f>IF('Création champs PV'!CA39=1,1,IF(OR('Création champs PV'!CA39="V1",'Création champs PV'!CA39="V2"),"V",IF('Création champs PV'!CA39="B1","B",IF('Création champs PV'!CA39="B2","B",IF('Création champs PV'!CA39="1a","1a","")))))</f>
        <v/>
      </c>
      <c r="CB39" s="27" t="str">
        <f>IF('Création champs PV'!CB39=1,1,IF(OR('Création champs PV'!CB39="V1",'Création champs PV'!CB39="V2"),"V",IF('Création champs PV'!CB39="B1","B",IF('Création champs PV'!CB39="B2","B",IF('Création champs PV'!CB39="1a","1a","")))))</f>
        <v/>
      </c>
      <c r="CC39" s="27" t="str">
        <f>IF('Création champs PV'!CC39=1,1,IF(OR('Création champs PV'!CC39="V1",'Création champs PV'!CC39="V2"),"V",IF('Création champs PV'!CC39="B1","B",IF('Création champs PV'!CC39="B2","B",IF('Création champs PV'!CC39="1a","1a","")))))</f>
        <v/>
      </c>
      <c r="CD39" s="27" t="str">
        <f>IF('Création champs PV'!CD39=1,1,IF(OR('Création champs PV'!CD39="V1",'Création champs PV'!CD39="V2"),"V",IF('Création champs PV'!CD39="B1","B",IF('Création champs PV'!CD39="B2","B",IF('Création champs PV'!CD39="1a","1a","")))))</f>
        <v/>
      </c>
      <c r="CE39" s="27" t="str">
        <f>IF('Création champs PV'!CE39=1,1,IF(OR('Création champs PV'!CE39="V1",'Création champs PV'!CE39="V2"),"V",IF('Création champs PV'!CE39="B1","B",IF('Création champs PV'!CE39="B2","B",IF('Création champs PV'!CE39="1a","1a","")))))</f>
        <v/>
      </c>
      <c r="CF39" s="27" t="str">
        <f>IF('Création champs PV'!CF39=1,1,IF(OR('Création champs PV'!CF39="V1",'Création champs PV'!CF39="V2"),"V",IF('Création champs PV'!CF39="B1","B",IF('Création champs PV'!CF39="B2","B",IF('Création champs PV'!CF39="1a","1a","")))))</f>
        <v/>
      </c>
      <c r="CG39" s="27" t="str">
        <f>IF('Création champs PV'!CG39=1,1,IF(OR('Création champs PV'!CG39="V1",'Création champs PV'!CG39="V2"),"V",IF('Création champs PV'!CG39="B1","B",IF('Création champs PV'!CG39="B2","B",IF('Création champs PV'!CG39="1a","1a","")))))</f>
        <v/>
      </c>
      <c r="CH39" s="27" t="str">
        <f>IF('Création champs PV'!CH39=1,1,IF(OR('Création champs PV'!CH39="V1",'Création champs PV'!CH39="V2"),"V",IF('Création champs PV'!CH39="B1","B",IF('Création champs PV'!CH39="B2","B",IF('Création champs PV'!CH39="1a","1a","")))))</f>
        <v/>
      </c>
      <c r="CI39" s="27" t="str">
        <f>IF('Création champs PV'!CI39=1,1,IF(OR('Création champs PV'!CI39="V1",'Création champs PV'!CI39="V2"),"V",IF('Création champs PV'!CI39="B1","B",IF('Création champs PV'!CI39="B2","B",IF('Création champs PV'!CI39="1a","1a","")))))</f>
        <v/>
      </c>
      <c r="CJ39" s="27" t="str">
        <f>IF('Création champs PV'!CJ39=1,1,IF(OR('Création champs PV'!CJ39="V1",'Création champs PV'!CJ39="V2"),"V",IF('Création champs PV'!CJ39="B1","B",IF('Création champs PV'!CJ39="B2","B",IF('Création champs PV'!CJ39="1a","1a","")))))</f>
        <v/>
      </c>
      <c r="CK39" s="27" t="str">
        <f>IF('Création champs PV'!CK39=1,1,IF(OR('Création champs PV'!CK39="V1",'Création champs PV'!CK39="V2"),"V",IF('Création champs PV'!CK39="B1","B",IF('Création champs PV'!CK39="B2","B",IF('Création champs PV'!CK39="1a","1a","")))))</f>
        <v/>
      </c>
      <c r="CL39" s="27" t="str">
        <f>IF('Création champs PV'!CL39=1,1,IF(OR('Création champs PV'!CL39="V1",'Création champs PV'!CL39="V2"),"V",IF('Création champs PV'!CL39="B1","B",IF('Création champs PV'!CL39="B2","B",IF('Création champs PV'!CL39="1a","1a","")))))</f>
        <v/>
      </c>
      <c r="CM39" s="27" t="str">
        <f>IF('Création champs PV'!CM39=1,1,IF(OR('Création champs PV'!CM39="V1",'Création champs PV'!CM39="V2"),"V",IF('Création champs PV'!CM39="B1","B",IF('Création champs PV'!CM39="B2","B",IF('Création champs PV'!CM39="1a","1a","")))))</f>
        <v/>
      </c>
      <c r="CN39" s="27" t="str">
        <f>IF('Création champs PV'!CN39=1,1,IF(OR('Création champs PV'!CN39="V1",'Création champs PV'!CN39="V2"),"V",IF('Création champs PV'!CN39="B1","B",IF('Création champs PV'!CN39="B2","B",IF('Création champs PV'!CN39="1a","1a","")))))</f>
        <v/>
      </c>
      <c r="CO39" s="27" t="str">
        <f>IF('Création champs PV'!CO39=1,1,IF(OR('Création champs PV'!CO39="V1",'Création champs PV'!CO39="V2"),"V",IF('Création champs PV'!CO39="B1","B",IF('Création champs PV'!CO39="B2","B",IF('Création champs PV'!CO39="1a","1a","")))))</f>
        <v/>
      </c>
      <c r="CP39" s="27" t="str">
        <f>IF('Création champs PV'!CP39=1,1,IF(OR('Création champs PV'!CP39="V1",'Création champs PV'!CP39="V2"),"V",IF('Création champs PV'!CP39="B1","B",IF('Création champs PV'!CP39="B2","B",IF('Création champs PV'!CP39="1a","1a","")))))</f>
        <v/>
      </c>
      <c r="CQ39" s="27" t="str">
        <f>IF('Création champs PV'!CQ39=1,1,IF(OR('Création champs PV'!CQ39="V1",'Création champs PV'!CQ39="V2"),"V",IF('Création champs PV'!CQ39="B1","B",IF('Création champs PV'!CQ39="B2","B",IF('Création champs PV'!CQ39="1a","1a","")))))</f>
        <v/>
      </c>
      <c r="CR39" s="27" t="str">
        <f>IF('Création champs PV'!CR39=1,1,IF(OR('Création champs PV'!CR39="V1",'Création champs PV'!CR39="V2"),"V",IF('Création champs PV'!CR39="B1","B",IF('Création champs PV'!CR39="B2","B",IF('Création champs PV'!CR39="1a","1a","")))))</f>
        <v/>
      </c>
      <c r="CS39" s="27" t="str">
        <f>IF('Création champs PV'!CS39=1,1,IF(OR('Création champs PV'!CS39="V1",'Création champs PV'!CS39="V2"),"V",IF('Création champs PV'!CS39="B1","B",IF('Création champs PV'!CS39="B2","B",IF('Création champs PV'!CS39="1a","1a","")))))</f>
        <v/>
      </c>
      <c r="CT39" s="27" t="str">
        <f>IF('Création champs PV'!CT39=1,1,IF(OR('Création champs PV'!CT39="V1",'Création champs PV'!CT39="V2"),"V",IF('Création champs PV'!CT39="B1","B",IF('Création champs PV'!CT39="B2","B",IF('Création champs PV'!CT39="1a","1a","")))))</f>
        <v/>
      </c>
      <c r="CU39" s="27" t="str">
        <f>IF('Création champs PV'!CU39=1,1,IF(OR('Création champs PV'!CU39="V1",'Création champs PV'!CU39="V2"),"V",IF('Création champs PV'!CU39="B1","B",IF('Création champs PV'!CU39="B2","B",IF('Création champs PV'!CU39="1a","1a","")))))</f>
        <v/>
      </c>
      <c r="CV39" s="27" t="str">
        <f>IF('Création champs PV'!CV39=1,1,IF(OR('Création champs PV'!CV39="V1",'Création champs PV'!CV39="V2"),"V",IF('Création champs PV'!CV39="B1","B",IF('Création champs PV'!CV39="B2","B",IF('Création champs PV'!CV39="1a","1a","")))))</f>
        <v/>
      </c>
      <c r="CW39" s="27" t="str">
        <f>IF('Création champs PV'!CW39=1,1,IF(OR('Création champs PV'!CW39="V1",'Création champs PV'!CW39="V2"),"V",IF('Création champs PV'!CW39="B1","B",IF('Création champs PV'!CW39="B2","B",IF('Création champs PV'!CW39="1a","1a","")))))</f>
        <v/>
      </c>
      <c r="CX39" s="27" t="str">
        <f>IF('Création champs PV'!CX39=1,1,IF(OR('Création champs PV'!CX39="V1",'Création champs PV'!CX39="V2"),"V",IF('Création champs PV'!CX39="B1","B",IF('Création champs PV'!CX39="B2","B",IF('Création champs PV'!CX39="1a","1a","")))))</f>
        <v/>
      </c>
      <c r="CY39" s="27" t="str">
        <f>IF('Création champs PV'!CY39=1,1,IF(OR('Création champs PV'!CY39="V1",'Création champs PV'!CY39="V2"),"V",IF('Création champs PV'!CY39="B1","B",IF('Création champs PV'!CY39="B2","B",IF('Création champs PV'!CY39="1a","1a","")))))</f>
        <v/>
      </c>
      <c r="CZ39" s="27" t="str">
        <f>IF('Création champs PV'!CZ39=1,1,IF(OR('Création champs PV'!CZ39="V1",'Création champs PV'!CZ39="V2"),"V",IF('Création champs PV'!CZ39="B1","B",IF('Création champs PV'!CZ39="B2","B",IF('Création champs PV'!CZ39="1a","1a","")))))</f>
        <v/>
      </c>
      <c r="DA39" s="27" t="str">
        <f>IF('Création champs PV'!DA39=1,1,IF(OR('Création champs PV'!DA39="V1",'Création champs PV'!DA39="V2"),"V",IF('Création champs PV'!DA39="B1","B",IF('Création champs PV'!DA39="B2","B",IF('Création champs PV'!DA39="1a","1a","")))))</f>
        <v/>
      </c>
      <c r="DB39" s="27" t="str">
        <f>IF('Création champs PV'!DB39=1,1,IF(OR('Création champs PV'!DB39="V1",'Création champs PV'!DB39="V2"),"V",IF('Création champs PV'!DB39="B1","B",IF('Création champs PV'!DB39="B2","B",IF('Création champs PV'!DB39="1a","1a","")))))</f>
        <v/>
      </c>
      <c r="DC39" s="27" t="str">
        <f>IF('Création champs PV'!DC39=1,1,IF(OR('Création champs PV'!DC39="V1",'Création champs PV'!DC39="V2"),"V",IF('Création champs PV'!DC39="B1","B",IF('Création champs PV'!DC39="B2","B",IF('Création champs PV'!DC39="1a","1a","")))))</f>
        <v/>
      </c>
      <c r="DD39" s="28" t="str">
        <f>IF('Création champs PV'!DD39=1,1,IF(OR('Création champs PV'!DD39="V1",'Création champs PV'!DD39="V2"),"V",IF('Création champs PV'!DD39="B1","B",IF('Création champs PV'!DD39="B2","B",IF('Création champs PV'!DD39="1a","1a","")))))</f>
        <v/>
      </c>
      <c r="DE39" s="37"/>
    </row>
    <row r="40" spans="2:109" ht="21" customHeight="1" x14ac:dyDescent="0.25">
      <c r="B40" s="36"/>
      <c r="C40" s="26" t="str">
        <f>IF('Création champs PV'!C40=1,1,IF(OR('Création champs PV'!C40="V1",'Création champs PV'!C40="V2"),"V",IF('Création champs PV'!C40="B1","B",IF('Création champs PV'!C40="B2","B",IF('Création champs PV'!C40="1a","1a","")))))</f>
        <v/>
      </c>
      <c r="D40" s="27" t="str">
        <f>IF('Création champs PV'!D40=1,1,IF(OR('Création champs PV'!D40="V1",'Création champs PV'!D40="V2"),"V",IF('Création champs PV'!D40="B1","B",IF('Création champs PV'!D40="B2","B",IF('Création champs PV'!D40="1a","1a","")))))</f>
        <v/>
      </c>
      <c r="E40" s="27" t="str">
        <f>IF('Création champs PV'!E40=1,1,IF(OR('Création champs PV'!E40="V1",'Création champs PV'!E40="V2"),"V",IF('Création champs PV'!E40="B1","B",IF('Création champs PV'!E40="B2","B",IF('Création champs PV'!E40="1a","1a","")))))</f>
        <v/>
      </c>
      <c r="F40" s="27" t="str">
        <f>IF('Création champs PV'!F40=1,1,IF(OR('Création champs PV'!F40="V1",'Création champs PV'!F40="V2"),"V",IF('Création champs PV'!F40="B1","B",IF('Création champs PV'!F40="B2","B",IF('Création champs PV'!F40="1a","1a","")))))</f>
        <v/>
      </c>
      <c r="G40" s="27" t="str">
        <f>IF('Création champs PV'!G40=1,1,IF(OR('Création champs PV'!G40="V1",'Création champs PV'!G40="V2"),"V",IF('Création champs PV'!G40="B1","B",IF('Création champs PV'!G40="B2","B",IF('Création champs PV'!G40="1a","1a","")))))</f>
        <v/>
      </c>
      <c r="H40" s="27" t="str">
        <f>IF('Création champs PV'!H40=1,1,IF(OR('Création champs PV'!H40="V1",'Création champs PV'!H40="V2"),"V",IF('Création champs PV'!H40="B1","B",IF('Création champs PV'!H40="B2","B",IF('Création champs PV'!H40="1a","1a","")))))</f>
        <v/>
      </c>
      <c r="I40" s="27" t="str">
        <f>IF('Création champs PV'!I40=1,1,IF(OR('Création champs PV'!I40="V1",'Création champs PV'!I40="V2"),"V",IF('Création champs PV'!I40="B1","B",IF('Création champs PV'!I40="B2","B",IF('Création champs PV'!I40="1a","1a","")))))</f>
        <v/>
      </c>
      <c r="J40" s="27" t="str">
        <f>IF('Création champs PV'!J40=1,1,IF(OR('Création champs PV'!J40="V1",'Création champs PV'!J40="V2"),"V",IF('Création champs PV'!J40="B1","B",IF('Création champs PV'!J40="B2","B",IF('Création champs PV'!J40="1a","1a","")))))</f>
        <v/>
      </c>
      <c r="K40" s="27" t="str">
        <f>IF('Création champs PV'!K40=1,1,IF(OR('Création champs PV'!K40="V1",'Création champs PV'!K40="V2"),"V",IF('Création champs PV'!K40="B1","B",IF('Création champs PV'!K40="B2","B",IF('Création champs PV'!K40="1a","1a","")))))</f>
        <v/>
      </c>
      <c r="L40" s="27" t="str">
        <f>IF('Création champs PV'!L40=1,1,IF(OR('Création champs PV'!L40="V1",'Création champs PV'!L40="V2"),"V",IF('Création champs PV'!L40="B1","B",IF('Création champs PV'!L40="B2","B",IF('Création champs PV'!L40="1a","1a","")))))</f>
        <v/>
      </c>
      <c r="M40" s="27" t="str">
        <f>IF('Création champs PV'!M40=1,1,IF(OR('Création champs PV'!M40="V1",'Création champs PV'!M40="V2"),"V",IF('Création champs PV'!M40="B1","B",IF('Création champs PV'!M40="B2","B",IF('Création champs PV'!M40="1a","1a","")))))</f>
        <v/>
      </c>
      <c r="N40" s="27" t="str">
        <f>IF('Création champs PV'!N40=1,1,IF(OR('Création champs PV'!N40="V1",'Création champs PV'!N40="V2"),"V",IF('Création champs PV'!N40="B1","B",IF('Création champs PV'!N40="B2","B",IF('Création champs PV'!N40="1a","1a","")))))</f>
        <v/>
      </c>
      <c r="O40" s="27" t="str">
        <f>IF('Création champs PV'!O40=1,1,IF(OR('Création champs PV'!O40="V1",'Création champs PV'!O40="V2"),"V",IF('Création champs PV'!O40="B1","B",IF('Création champs PV'!O40="B2","B",IF('Création champs PV'!O40="1a","1a","")))))</f>
        <v/>
      </c>
      <c r="P40" s="27" t="str">
        <f>IF('Création champs PV'!P40=1,1,IF(OR('Création champs PV'!P40="V1",'Création champs PV'!P40="V2"),"V",IF('Création champs PV'!P40="B1","B",IF('Création champs PV'!P40="B2","B",IF('Création champs PV'!P40="1a","1a","")))))</f>
        <v/>
      </c>
      <c r="Q40" s="27" t="str">
        <f>IF('Création champs PV'!Q40=1,1,IF(OR('Création champs PV'!Q40="V1",'Création champs PV'!Q40="V2"),"V",IF('Création champs PV'!Q40="B1","B",IF('Création champs PV'!Q40="B2","B",IF('Création champs PV'!Q40="1a","1a","")))))</f>
        <v/>
      </c>
      <c r="R40" s="27" t="str">
        <f>IF('Création champs PV'!R40=1,1,IF(OR('Création champs PV'!R40="V1",'Création champs PV'!R40="V2"),"V",IF('Création champs PV'!R40="B1","B",IF('Création champs PV'!R40="B2","B",IF('Création champs PV'!R40="1a","1a","")))))</f>
        <v/>
      </c>
      <c r="S40" s="27" t="str">
        <f>IF('Création champs PV'!S40=1,1,IF(OR('Création champs PV'!S40="V1",'Création champs PV'!S40="V2"),"V",IF('Création champs PV'!S40="B1","B",IF('Création champs PV'!S40="B2","B",IF('Création champs PV'!S40="1a","1a","")))))</f>
        <v/>
      </c>
      <c r="T40" s="27" t="str">
        <f>IF('Création champs PV'!T40=1,1,IF(OR('Création champs PV'!T40="V1",'Création champs PV'!T40="V2"),"V",IF('Création champs PV'!T40="B1","B",IF('Création champs PV'!T40="B2","B",IF('Création champs PV'!T40="1a","1a","")))))</f>
        <v/>
      </c>
      <c r="U40" s="27" t="str">
        <f>IF('Création champs PV'!U40=1,1,IF(OR('Création champs PV'!U40="V1",'Création champs PV'!U40="V2"),"V",IF('Création champs PV'!U40="B1","B",IF('Création champs PV'!U40="B2","B",IF('Création champs PV'!U40="1a","1a","")))))</f>
        <v/>
      </c>
      <c r="V40" s="27" t="str">
        <f>IF('Création champs PV'!V40=1,1,IF(OR('Création champs PV'!V40="V1",'Création champs PV'!V40="V2"),"V",IF('Création champs PV'!V40="B1","B",IF('Création champs PV'!V40="B2","B",IF('Création champs PV'!V40="1a","1a","")))))</f>
        <v/>
      </c>
      <c r="W40" s="27" t="str">
        <f>IF('Création champs PV'!W40=1,1,IF(OR('Création champs PV'!W40="V1",'Création champs PV'!W40="V2"),"V",IF('Création champs PV'!W40="B1","B",IF('Création champs PV'!W40="B2","B",IF('Création champs PV'!W40="1a","1a","")))))</f>
        <v/>
      </c>
      <c r="X40" s="27" t="str">
        <f>IF('Création champs PV'!X40=1,1,IF(OR('Création champs PV'!X40="V1",'Création champs PV'!X40="V2"),"V",IF('Création champs PV'!X40="B1","B",IF('Création champs PV'!X40="B2","B",IF('Création champs PV'!X40="1a","1a","")))))</f>
        <v/>
      </c>
      <c r="Y40" s="27" t="str">
        <f>IF('Création champs PV'!Y40=1,1,IF(OR('Création champs PV'!Y40="V1",'Création champs PV'!Y40="V2"),"V",IF('Création champs PV'!Y40="B1","B",IF('Création champs PV'!Y40="B2","B",IF('Création champs PV'!Y40="1a","1a","")))))</f>
        <v/>
      </c>
      <c r="Z40" s="27" t="str">
        <f>IF('Création champs PV'!Z40=1,1,IF(OR('Création champs PV'!Z40="V1",'Création champs PV'!Z40="V2"),"V",IF('Création champs PV'!Z40="B1","B",IF('Création champs PV'!Z40="B2","B",IF('Création champs PV'!Z40="1a","1a","")))))</f>
        <v/>
      </c>
      <c r="AA40" s="27" t="str">
        <f>IF('Création champs PV'!AA40=1,1,IF(OR('Création champs PV'!AA40="V1",'Création champs PV'!AA40="V2"),"V",IF('Création champs PV'!AA40="B1","B",IF('Création champs PV'!AA40="B2","B",IF('Création champs PV'!AA40="1a","1a","")))))</f>
        <v/>
      </c>
      <c r="AB40" s="27" t="str">
        <f>IF('Création champs PV'!AB40=1,1,IF(OR('Création champs PV'!AB40="V1",'Création champs PV'!AB40="V2"),"V",IF('Création champs PV'!AB40="B1","B",IF('Création champs PV'!AB40="B2","B",IF('Création champs PV'!AB40="1a","1a","")))))</f>
        <v/>
      </c>
      <c r="AC40" s="27" t="str">
        <f>IF('Création champs PV'!AC40=1,1,IF(OR('Création champs PV'!AC40="V1",'Création champs PV'!AC40="V2"),"V",IF('Création champs PV'!AC40="B1","B",IF('Création champs PV'!AC40="B2","B",IF('Création champs PV'!AC40="1a","1a","")))))</f>
        <v/>
      </c>
      <c r="AD40" s="27" t="str">
        <f>IF('Création champs PV'!AD40=1,1,IF(OR('Création champs PV'!AD40="V1",'Création champs PV'!AD40="V2"),"V",IF('Création champs PV'!AD40="B1","B",IF('Création champs PV'!AD40="B2","B",IF('Création champs PV'!AD40="1a","1a","")))))</f>
        <v/>
      </c>
      <c r="AE40" s="27" t="str">
        <f>IF('Création champs PV'!AE40=1,1,IF(OR('Création champs PV'!AE40="V1",'Création champs PV'!AE40="V2"),"V",IF('Création champs PV'!AE40="B1","B",IF('Création champs PV'!AE40="B2","B",IF('Création champs PV'!AE40="1a","1a","")))))</f>
        <v/>
      </c>
      <c r="AF40" s="27" t="str">
        <f>IF('Création champs PV'!AF40=1,1,IF(OR('Création champs PV'!AF40="V1",'Création champs PV'!AF40="V2"),"V",IF('Création champs PV'!AF40="B1","B",IF('Création champs PV'!AF40="B2","B",IF('Création champs PV'!AF40="1a","1a","")))))</f>
        <v/>
      </c>
      <c r="AG40" s="27" t="str">
        <f>IF('Création champs PV'!AG40=1,1,IF(OR('Création champs PV'!AG40="V1",'Création champs PV'!AG40="V2"),"V",IF('Création champs PV'!AG40="B1","B",IF('Création champs PV'!AG40="B2","B",IF('Création champs PV'!AG40="1a","1a","")))))</f>
        <v/>
      </c>
      <c r="AH40" s="27" t="str">
        <f>IF('Création champs PV'!AH40=1,1,IF(OR('Création champs PV'!AH40="V1",'Création champs PV'!AH40="V2"),"V",IF('Création champs PV'!AH40="B1","B",IF('Création champs PV'!AH40="B2","B",IF('Création champs PV'!AH40="1a","1a","")))))</f>
        <v/>
      </c>
      <c r="AI40" s="27" t="str">
        <f>IF('Création champs PV'!AI40=1,1,IF(OR('Création champs PV'!AI40="V1",'Création champs PV'!AI40="V2"),"V",IF('Création champs PV'!AI40="B1","B",IF('Création champs PV'!AI40="B2","B",IF('Création champs PV'!AI40="1a","1a","")))))</f>
        <v/>
      </c>
      <c r="AJ40" s="27" t="str">
        <f>IF('Création champs PV'!AJ40=1,1,IF(OR('Création champs PV'!AJ40="V1",'Création champs PV'!AJ40="V2"),"V",IF('Création champs PV'!AJ40="B1","B",IF('Création champs PV'!AJ40="B2","B",IF('Création champs PV'!AJ40="1a","1a","")))))</f>
        <v/>
      </c>
      <c r="AK40" s="27" t="str">
        <f>IF('Création champs PV'!AK40=1,1,IF(OR('Création champs PV'!AK40="V1",'Création champs PV'!AK40="V2"),"V",IF('Création champs PV'!AK40="B1","B",IF('Création champs PV'!AK40="B2","B",IF('Création champs PV'!AK40="1a","1a","")))))</f>
        <v/>
      </c>
      <c r="AL40" s="27" t="str">
        <f>IF('Création champs PV'!AL40=1,1,IF(OR('Création champs PV'!AL40="V1",'Création champs PV'!AL40="V2"),"V",IF('Création champs PV'!AL40="B1","B",IF('Création champs PV'!AL40="B2","B",IF('Création champs PV'!AL40="1a","1a","")))))</f>
        <v/>
      </c>
      <c r="AM40" s="27" t="str">
        <f>IF('Création champs PV'!AM40=1,1,IF(OR('Création champs PV'!AM40="V1",'Création champs PV'!AM40="V2"),"V",IF('Création champs PV'!AM40="B1","B",IF('Création champs PV'!AM40="B2","B",IF('Création champs PV'!AM40="1a","1a","")))))</f>
        <v/>
      </c>
      <c r="AN40" s="27" t="str">
        <f>IF('Création champs PV'!AN40=1,1,IF(OR('Création champs PV'!AN40="V1",'Création champs PV'!AN40="V2"),"V",IF('Création champs PV'!AN40="B1","B",IF('Création champs PV'!AN40="B2","B",IF('Création champs PV'!AN40="1a","1a","")))))</f>
        <v/>
      </c>
      <c r="AO40" s="27" t="str">
        <f>IF('Création champs PV'!AO40=1,1,IF(OR('Création champs PV'!AO40="V1",'Création champs PV'!AO40="V2"),"V",IF('Création champs PV'!AO40="B1","B",IF('Création champs PV'!AO40="B2","B",IF('Création champs PV'!AO40="1a","1a","")))))</f>
        <v/>
      </c>
      <c r="AP40" s="27" t="str">
        <f>IF('Création champs PV'!AP40=1,1,IF(OR('Création champs PV'!AP40="V1",'Création champs PV'!AP40="V2"),"V",IF('Création champs PV'!AP40="B1","B",IF('Création champs PV'!AP40="B2","B",IF('Création champs PV'!AP40="1a","1a","")))))</f>
        <v/>
      </c>
      <c r="AQ40" s="27" t="str">
        <f>IF('Création champs PV'!AQ40=1,1,IF(OR('Création champs PV'!AQ40="V1",'Création champs PV'!AQ40="V2"),"V",IF('Création champs PV'!AQ40="B1","B",IF('Création champs PV'!AQ40="B2","B",IF('Création champs PV'!AQ40="1a","1a","")))))</f>
        <v/>
      </c>
      <c r="AR40" s="27" t="str">
        <f>IF('Création champs PV'!AR40=1,1,IF(OR('Création champs PV'!AR40="V1",'Création champs PV'!AR40="V2"),"V",IF('Création champs PV'!AR40="B1","B",IF('Création champs PV'!AR40="B2","B",IF('Création champs PV'!AR40="1a","1a","")))))</f>
        <v/>
      </c>
      <c r="AS40" s="27" t="str">
        <f>IF('Création champs PV'!AS40=1,1,IF(OR('Création champs PV'!AS40="V1",'Création champs PV'!AS40="V2"),"V",IF('Création champs PV'!AS40="B1","B",IF('Création champs PV'!AS40="B2","B",IF('Création champs PV'!AS40="1a","1a","")))))</f>
        <v/>
      </c>
      <c r="AT40" s="27" t="str">
        <f>IF('Création champs PV'!AT40=1,1,IF(OR('Création champs PV'!AT40="V1",'Création champs PV'!AT40="V2"),"V",IF('Création champs PV'!AT40="B1","B",IF('Création champs PV'!AT40="B2","B",IF('Création champs PV'!AT40="1a","1a","")))))</f>
        <v/>
      </c>
      <c r="AU40" s="27" t="str">
        <f>IF('Création champs PV'!AU40=1,1,IF(OR('Création champs PV'!AU40="V1",'Création champs PV'!AU40="V2"),"V",IF('Création champs PV'!AU40="B1","B",IF('Création champs PV'!AU40="B2","B",IF('Création champs PV'!AU40="1a","1a","")))))</f>
        <v/>
      </c>
      <c r="AV40" s="27" t="str">
        <f>IF('Création champs PV'!AV40=1,1,IF(OR('Création champs PV'!AV40="V1",'Création champs PV'!AV40="V2"),"V",IF('Création champs PV'!AV40="B1","B",IF('Création champs PV'!AV40="B2","B",IF('Création champs PV'!AV40="1a","1a","")))))</f>
        <v/>
      </c>
      <c r="AW40" s="27" t="str">
        <f>IF('Création champs PV'!AW40=1,1,IF(OR('Création champs PV'!AW40="V1",'Création champs PV'!AW40="V2"),"V",IF('Création champs PV'!AW40="B1","B",IF('Création champs PV'!AW40="B2","B",IF('Création champs PV'!AW40="1a","1a","")))))</f>
        <v/>
      </c>
      <c r="AX40" s="27" t="str">
        <f>IF('Création champs PV'!AX40=1,1,IF(OR('Création champs PV'!AX40="V1",'Création champs PV'!AX40="V2"),"V",IF('Création champs PV'!AX40="B1","B",IF('Création champs PV'!AX40="B2","B",IF('Création champs PV'!AX40="1a","1a","")))))</f>
        <v/>
      </c>
      <c r="AY40" s="27" t="str">
        <f>IF('Création champs PV'!AY40=1,1,IF(OR('Création champs PV'!AY40="V1",'Création champs PV'!AY40="V2"),"V",IF('Création champs PV'!AY40="B1","B",IF('Création champs PV'!AY40="B2","B",IF('Création champs PV'!AY40="1a","1a","")))))</f>
        <v/>
      </c>
      <c r="AZ40" s="27" t="str">
        <f>IF('Création champs PV'!AZ40=1,1,IF(OR('Création champs PV'!AZ40="V1",'Création champs PV'!AZ40="V2"),"V",IF('Création champs PV'!AZ40="B1","B",IF('Création champs PV'!AZ40="B2","B",IF('Création champs PV'!AZ40="1a","1a","")))))</f>
        <v/>
      </c>
      <c r="BA40" s="27" t="str">
        <f>IF('Création champs PV'!BA40=1,1,IF(OR('Création champs PV'!BA40="V1",'Création champs PV'!BA40="V2"),"V",IF('Création champs PV'!BA40="B1","B",IF('Création champs PV'!BA40="B2","B",IF('Création champs PV'!BA40="1a","1a","")))))</f>
        <v/>
      </c>
      <c r="BB40" s="27" t="str">
        <f>IF('Création champs PV'!BB40=1,1,IF(OR('Création champs PV'!BB40="V1",'Création champs PV'!BB40="V2"),"V",IF('Création champs PV'!BB40="B1","B",IF('Création champs PV'!BB40="B2","B",IF('Création champs PV'!BB40="1a","1a","")))))</f>
        <v/>
      </c>
      <c r="BC40" s="27" t="str">
        <f>IF('Création champs PV'!BC40=1,1,IF(OR('Création champs PV'!BC40="V1",'Création champs PV'!BC40="V2"),"V",IF('Création champs PV'!BC40="B1","B",IF('Création champs PV'!BC40="B2","B",IF('Création champs PV'!BC40="1a","1a","")))))</f>
        <v/>
      </c>
      <c r="BD40" s="27" t="str">
        <f>IF('Création champs PV'!BD40=1,1,IF(OR('Création champs PV'!BD40="V1",'Création champs PV'!BD40="V2"),"V",IF('Création champs PV'!BD40="B1","B",IF('Création champs PV'!BD40="B2","B",IF('Création champs PV'!BD40="1a","1a","")))))</f>
        <v/>
      </c>
      <c r="BE40" s="27" t="str">
        <f>IF('Création champs PV'!BE40=1,1,IF(OR('Création champs PV'!BE40="V1",'Création champs PV'!BE40="V2"),"V",IF('Création champs PV'!BE40="B1","B",IF('Création champs PV'!BE40="B2","B",IF('Création champs PV'!BE40="1a","1a","")))))</f>
        <v/>
      </c>
      <c r="BF40" s="27" t="str">
        <f>IF('Création champs PV'!BF40=1,1,IF(OR('Création champs PV'!BF40="V1",'Création champs PV'!BF40="V2"),"V",IF('Création champs PV'!BF40="B1","B",IF('Création champs PV'!BF40="B2","B",IF('Création champs PV'!BF40="1a","1a","")))))</f>
        <v/>
      </c>
      <c r="BG40" s="27" t="str">
        <f>IF('Création champs PV'!BG40=1,1,IF(OR('Création champs PV'!BG40="V1",'Création champs PV'!BG40="V2"),"V",IF('Création champs PV'!BG40="B1","B",IF('Création champs PV'!BG40="B2","B",IF('Création champs PV'!BG40="1a","1a","")))))</f>
        <v/>
      </c>
      <c r="BH40" s="27" t="str">
        <f>IF('Création champs PV'!BH40=1,1,IF(OR('Création champs PV'!BH40="V1",'Création champs PV'!BH40="V2"),"V",IF('Création champs PV'!BH40="B1","B",IF('Création champs PV'!BH40="B2","B",IF('Création champs PV'!BH40="1a","1a","")))))</f>
        <v/>
      </c>
      <c r="BI40" s="27" t="str">
        <f>IF('Création champs PV'!BI40=1,1,IF(OR('Création champs PV'!BI40="V1",'Création champs PV'!BI40="V2"),"V",IF('Création champs PV'!BI40="B1","B",IF('Création champs PV'!BI40="B2","B",IF('Création champs PV'!BI40="1a","1a","")))))</f>
        <v/>
      </c>
      <c r="BJ40" s="27" t="str">
        <f>IF('Création champs PV'!BJ40=1,1,IF(OR('Création champs PV'!BJ40="V1",'Création champs PV'!BJ40="V2"),"V",IF('Création champs PV'!BJ40="B1","B",IF('Création champs PV'!BJ40="B2","B",IF('Création champs PV'!BJ40="1a","1a","")))))</f>
        <v/>
      </c>
      <c r="BK40" s="27" t="str">
        <f>IF('Création champs PV'!BK40=1,1,IF(OR('Création champs PV'!BK40="V1",'Création champs PV'!BK40="V2"),"V",IF('Création champs PV'!BK40="B1","B",IF('Création champs PV'!BK40="B2","B",IF('Création champs PV'!BK40="1a","1a","")))))</f>
        <v/>
      </c>
      <c r="BL40" s="27" t="str">
        <f>IF('Création champs PV'!BL40=1,1,IF(OR('Création champs PV'!BL40="V1",'Création champs PV'!BL40="V2"),"V",IF('Création champs PV'!BL40="B1","B",IF('Création champs PV'!BL40="B2","B",IF('Création champs PV'!BL40="1a","1a","")))))</f>
        <v/>
      </c>
      <c r="BM40" s="27" t="str">
        <f>IF('Création champs PV'!BM40=1,1,IF(OR('Création champs PV'!BM40="V1",'Création champs PV'!BM40="V2"),"V",IF('Création champs PV'!BM40="B1","B",IF('Création champs PV'!BM40="B2","B",IF('Création champs PV'!BM40="1a","1a","")))))</f>
        <v/>
      </c>
      <c r="BN40" s="27" t="str">
        <f>IF('Création champs PV'!BN40=1,1,IF(OR('Création champs PV'!BN40="V1",'Création champs PV'!BN40="V2"),"V",IF('Création champs PV'!BN40="B1","B",IF('Création champs PV'!BN40="B2","B",IF('Création champs PV'!BN40="1a","1a","")))))</f>
        <v/>
      </c>
      <c r="BO40" s="27" t="str">
        <f>IF('Création champs PV'!BO40=1,1,IF(OR('Création champs PV'!BO40="V1",'Création champs PV'!BO40="V2"),"V",IF('Création champs PV'!BO40="B1","B",IF('Création champs PV'!BO40="B2","B",IF('Création champs PV'!BO40="1a","1a","")))))</f>
        <v/>
      </c>
      <c r="BP40" s="27" t="str">
        <f>IF('Création champs PV'!BP40=1,1,IF(OR('Création champs PV'!BP40="V1",'Création champs PV'!BP40="V2"),"V",IF('Création champs PV'!BP40="B1","B",IF('Création champs PV'!BP40="B2","B",IF('Création champs PV'!BP40="1a","1a","")))))</f>
        <v/>
      </c>
      <c r="BQ40" s="27" t="str">
        <f>IF('Création champs PV'!BQ40=1,1,IF(OR('Création champs PV'!BQ40="V1",'Création champs PV'!BQ40="V2"),"V",IF('Création champs PV'!BQ40="B1","B",IF('Création champs PV'!BQ40="B2","B",IF('Création champs PV'!BQ40="1a","1a","")))))</f>
        <v/>
      </c>
      <c r="BR40" s="27" t="str">
        <f>IF('Création champs PV'!BR40=1,1,IF(OR('Création champs PV'!BR40="V1",'Création champs PV'!BR40="V2"),"V",IF('Création champs PV'!BR40="B1","B",IF('Création champs PV'!BR40="B2","B",IF('Création champs PV'!BR40="1a","1a","")))))</f>
        <v/>
      </c>
      <c r="BS40" s="27" t="str">
        <f>IF('Création champs PV'!BS40=1,1,IF(OR('Création champs PV'!BS40="V1",'Création champs PV'!BS40="V2"),"V",IF('Création champs PV'!BS40="B1","B",IF('Création champs PV'!BS40="B2","B",IF('Création champs PV'!BS40="1a","1a","")))))</f>
        <v/>
      </c>
      <c r="BT40" s="27" t="str">
        <f>IF('Création champs PV'!BT40=1,1,IF(OR('Création champs PV'!BT40="V1",'Création champs PV'!BT40="V2"),"V",IF('Création champs PV'!BT40="B1","B",IF('Création champs PV'!BT40="B2","B",IF('Création champs PV'!BT40="1a","1a","")))))</f>
        <v/>
      </c>
      <c r="BU40" s="27" t="str">
        <f>IF('Création champs PV'!BU40=1,1,IF(OR('Création champs PV'!BU40="V1",'Création champs PV'!BU40="V2"),"V",IF('Création champs PV'!BU40="B1","B",IF('Création champs PV'!BU40="B2","B",IF('Création champs PV'!BU40="1a","1a","")))))</f>
        <v/>
      </c>
      <c r="BV40" s="27" t="str">
        <f>IF('Création champs PV'!BV40=1,1,IF(OR('Création champs PV'!BV40="V1",'Création champs PV'!BV40="V2"),"V",IF('Création champs PV'!BV40="B1","B",IF('Création champs PV'!BV40="B2","B",IF('Création champs PV'!BV40="1a","1a","")))))</f>
        <v/>
      </c>
      <c r="BW40" s="27" t="str">
        <f>IF('Création champs PV'!BW40=1,1,IF(OR('Création champs PV'!BW40="V1",'Création champs PV'!BW40="V2"),"V",IF('Création champs PV'!BW40="B1","B",IF('Création champs PV'!BW40="B2","B",IF('Création champs PV'!BW40="1a","1a","")))))</f>
        <v/>
      </c>
      <c r="BX40" s="27" t="str">
        <f>IF('Création champs PV'!BX40=1,1,IF(OR('Création champs PV'!BX40="V1",'Création champs PV'!BX40="V2"),"V",IF('Création champs PV'!BX40="B1","B",IF('Création champs PV'!BX40="B2","B",IF('Création champs PV'!BX40="1a","1a","")))))</f>
        <v/>
      </c>
      <c r="BY40" s="27" t="str">
        <f>IF('Création champs PV'!BY40=1,1,IF(OR('Création champs PV'!BY40="V1",'Création champs PV'!BY40="V2"),"V",IF('Création champs PV'!BY40="B1","B",IF('Création champs PV'!BY40="B2","B",IF('Création champs PV'!BY40="1a","1a","")))))</f>
        <v/>
      </c>
      <c r="BZ40" s="27" t="str">
        <f>IF('Création champs PV'!BZ40=1,1,IF(OR('Création champs PV'!BZ40="V1",'Création champs PV'!BZ40="V2"),"V",IF('Création champs PV'!BZ40="B1","B",IF('Création champs PV'!BZ40="B2","B",IF('Création champs PV'!BZ40="1a","1a","")))))</f>
        <v/>
      </c>
      <c r="CA40" s="27" t="str">
        <f>IF('Création champs PV'!CA40=1,1,IF(OR('Création champs PV'!CA40="V1",'Création champs PV'!CA40="V2"),"V",IF('Création champs PV'!CA40="B1","B",IF('Création champs PV'!CA40="B2","B",IF('Création champs PV'!CA40="1a","1a","")))))</f>
        <v/>
      </c>
      <c r="CB40" s="27" t="str">
        <f>IF('Création champs PV'!CB40=1,1,IF(OR('Création champs PV'!CB40="V1",'Création champs PV'!CB40="V2"),"V",IF('Création champs PV'!CB40="B1","B",IF('Création champs PV'!CB40="B2","B",IF('Création champs PV'!CB40="1a","1a","")))))</f>
        <v/>
      </c>
      <c r="CC40" s="27" t="str">
        <f>IF('Création champs PV'!CC40=1,1,IF(OR('Création champs PV'!CC40="V1",'Création champs PV'!CC40="V2"),"V",IF('Création champs PV'!CC40="B1","B",IF('Création champs PV'!CC40="B2","B",IF('Création champs PV'!CC40="1a","1a","")))))</f>
        <v/>
      </c>
      <c r="CD40" s="27" t="str">
        <f>IF('Création champs PV'!CD40=1,1,IF(OR('Création champs PV'!CD40="V1",'Création champs PV'!CD40="V2"),"V",IF('Création champs PV'!CD40="B1","B",IF('Création champs PV'!CD40="B2","B",IF('Création champs PV'!CD40="1a","1a","")))))</f>
        <v/>
      </c>
      <c r="CE40" s="27" t="str">
        <f>IF('Création champs PV'!CE40=1,1,IF(OR('Création champs PV'!CE40="V1",'Création champs PV'!CE40="V2"),"V",IF('Création champs PV'!CE40="B1","B",IF('Création champs PV'!CE40="B2","B",IF('Création champs PV'!CE40="1a","1a","")))))</f>
        <v/>
      </c>
      <c r="CF40" s="27" t="str">
        <f>IF('Création champs PV'!CF40=1,1,IF(OR('Création champs PV'!CF40="V1",'Création champs PV'!CF40="V2"),"V",IF('Création champs PV'!CF40="B1","B",IF('Création champs PV'!CF40="B2","B",IF('Création champs PV'!CF40="1a","1a","")))))</f>
        <v/>
      </c>
      <c r="CG40" s="27" t="str">
        <f>IF('Création champs PV'!CG40=1,1,IF(OR('Création champs PV'!CG40="V1",'Création champs PV'!CG40="V2"),"V",IF('Création champs PV'!CG40="B1","B",IF('Création champs PV'!CG40="B2","B",IF('Création champs PV'!CG40="1a","1a","")))))</f>
        <v/>
      </c>
      <c r="CH40" s="27" t="str">
        <f>IF('Création champs PV'!CH40=1,1,IF(OR('Création champs PV'!CH40="V1",'Création champs PV'!CH40="V2"),"V",IF('Création champs PV'!CH40="B1","B",IF('Création champs PV'!CH40="B2","B",IF('Création champs PV'!CH40="1a","1a","")))))</f>
        <v/>
      </c>
      <c r="CI40" s="27" t="str">
        <f>IF('Création champs PV'!CI40=1,1,IF(OR('Création champs PV'!CI40="V1",'Création champs PV'!CI40="V2"),"V",IF('Création champs PV'!CI40="B1","B",IF('Création champs PV'!CI40="B2","B",IF('Création champs PV'!CI40="1a","1a","")))))</f>
        <v/>
      </c>
      <c r="CJ40" s="27" t="str">
        <f>IF('Création champs PV'!CJ40=1,1,IF(OR('Création champs PV'!CJ40="V1",'Création champs PV'!CJ40="V2"),"V",IF('Création champs PV'!CJ40="B1","B",IF('Création champs PV'!CJ40="B2","B",IF('Création champs PV'!CJ40="1a","1a","")))))</f>
        <v/>
      </c>
      <c r="CK40" s="27" t="str">
        <f>IF('Création champs PV'!CK40=1,1,IF(OR('Création champs PV'!CK40="V1",'Création champs PV'!CK40="V2"),"V",IF('Création champs PV'!CK40="B1","B",IF('Création champs PV'!CK40="B2","B",IF('Création champs PV'!CK40="1a","1a","")))))</f>
        <v/>
      </c>
      <c r="CL40" s="27" t="str">
        <f>IF('Création champs PV'!CL40=1,1,IF(OR('Création champs PV'!CL40="V1",'Création champs PV'!CL40="V2"),"V",IF('Création champs PV'!CL40="B1","B",IF('Création champs PV'!CL40="B2","B",IF('Création champs PV'!CL40="1a","1a","")))))</f>
        <v/>
      </c>
      <c r="CM40" s="27" t="str">
        <f>IF('Création champs PV'!CM40=1,1,IF(OR('Création champs PV'!CM40="V1",'Création champs PV'!CM40="V2"),"V",IF('Création champs PV'!CM40="B1","B",IF('Création champs PV'!CM40="B2","B",IF('Création champs PV'!CM40="1a","1a","")))))</f>
        <v/>
      </c>
      <c r="CN40" s="27" t="str">
        <f>IF('Création champs PV'!CN40=1,1,IF(OR('Création champs PV'!CN40="V1",'Création champs PV'!CN40="V2"),"V",IF('Création champs PV'!CN40="B1","B",IF('Création champs PV'!CN40="B2","B",IF('Création champs PV'!CN40="1a","1a","")))))</f>
        <v/>
      </c>
      <c r="CO40" s="27" t="str">
        <f>IF('Création champs PV'!CO40=1,1,IF(OR('Création champs PV'!CO40="V1",'Création champs PV'!CO40="V2"),"V",IF('Création champs PV'!CO40="B1","B",IF('Création champs PV'!CO40="B2","B",IF('Création champs PV'!CO40="1a","1a","")))))</f>
        <v/>
      </c>
      <c r="CP40" s="27" t="str">
        <f>IF('Création champs PV'!CP40=1,1,IF(OR('Création champs PV'!CP40="V1",'Création champs PV'!CP40="V2"),"V",IF('Création champs PV'!CP40="B1","B",IF('Création champs PV'!CP40="B2","B",IF('Création champs PV'!CP40="1a","1a","")))))</f>
        <v/>
      </c>
      <c r="CQ40" s="27" t="str">
        <f>IF('Création champs PV'!CQ40=1,1,IF(OR('Création champs PV'!CQ40="V1",'Création champs PV'!CQ40="V2"),"V",IF('Création champs PV'!CQ40="B1","B",IF('Création champs PV'!CQ40="B2","B",IF('Création champs PV'!CQ40="1a","1a","")))))</f>
        <v/>
      </c>
      <c r="CR40" s="27" t="str">
        <f>IF('Création champs PV'!CR40=1,1,IF(OR('Création champs PV'!CR40="V1",'Création champs PV'!CR40="V2"),"V",IF('Création champs PV'!CR40="B1","B",IF('Création champs PV'!CR40="B2","B",IF('Création champs PV'!CR40="1a","1a","")))))</f>
        <v/>
      </c>
      <c r="CS40" s="27" t="str">
        <f>IF('Création champs PV'!CS40=1,1,IF(OR('Création champs PV'!CS40="V1",'Création champs PV'!CS40="V2"),"V",IF('Création champs PV'!CS40="B1","B",IF('Création champs PV'!CS40="B2","B",IF('Création champs PV'!CS40="1a","1a","")))))</f>
        <v/>
      </c>
      <c r="CT40" s="27" t="str">
        <f>IF('Création champs PV'!CT40=1,1,IF(OR('Création champs PV'!CT40="V1",'Création champs PV'!CT40="V2"),"V",IF('Création champs PV'!CT40="B1","B",IF('Création champs PV'!CT40="B2","B",IF('Création champs PV'!CT40="1a","1a","")))))</f>
        <v/>
      </c>
      <c r="CU40" s="27" t="str">
        <f>IF('Création champs PV'!CU40=1,1,IF(OR('Création champs PV'!CU40="V1",'Création champs PV'!CU40="V2"),"V",IF('Création champs PV'!CU40="B1","B",IF('Création champs PV'!CU40="B2","B",IF('Création champs PV'!CU40="1a","1a","")))))</f>
        <v/>
      </c>
      <c r="CV40" s="27" t="str">
        <f>IF('Création champs PV'!CV40=1,1,IF(OR('Création champs PV'!CV40="V1",'Création champs PV'!CV40="V2"),"V",IF('Création champs PV'!CV40="B1","B",IF('Création champs PV'!CV40="B2","B",IF('Création champs PV'!CV40="1a","1a","")))))</f>
        <v/>
      </c>
      <c r="CW40" s="27" t="str">
        <f>IF('Création champs PV'!CW40=1,1,IF(OR('Création champs PV'!CW40="V1",'Création champs PV'!CW40="V2"),"V",IF('Création champs PV'!CW40="B1","B",IF('Création champs PV'!CW40="B2","B",IF('Création champs PV'!CW40="1a","1a","")))))</f>
        <v/>
      </c>
      <c r="CX40" s="27" t="str">
        <f>IF('Création champs PV'!CX40=1,1,IF(OR('Création champs PV'!CX40="V1",'Création champs PV'!CX40="V2"),"V",IF('Création champs PV'!CX40="B1","B",IF('Création champs PV'!CX40="B2","B",IF('Création champs PV'!CX40="1a","1a","")))))</f>
        <v/>
      </c>
      <c r="CY40" s="27" t="str">
        <f>IF('Création champs PV'!CY40=1,1,IF(OR('Création champs PV'!CY40="V1",'Création champs PV'!CY40="V2"),"V",IF('Création champs PV'!CY40="B1","B",IF('Création champs PV'!CY40="B2","B",IF('Création champs PV'!CY40="1a","1a","")))))</f>
        <v/>
      </c>
      <c r="CZ40" s="27" t="str">
        <f>IF('Création champs PV'!CZ40=1,1,IF(OR('Création champs PV'!CZ40="V1",'Création champs PV'!CZ40="V2"),"V",IF('Création champs PV'!CZ40="B1","B",IF('Création champs PV'!CZ40="B2","B",IF('Création champs PV'!CZ40="1a","1a","")))))</f>
        <v/>
      </c>
      <c r="DA40" s="27" t="str">
        <f>IF('Création champs PV'!DA40=1,1,IF(OR('Création champs PV'!DA40="V1",'Création champs PV'!DA40="V2"),"V",IF('Création champs PV'!DA40="B1","B",IF('Création champs PV'!DA40="B2","B",IF('Création champs PV'!DA40="1a","1a","")))))</f>
        <v/>
      </c>
      <c r="DB40" s="27" t="str">
        <f>IF('Création champs PV'!DB40=1,1,IF(OR('Création champs PV'!DB40="V1",'Création champs PV'!DB40="V2"),"V",IF('Création champs PV'!DB40="B1","B",IF('Création champs PV'!DB40="B2","B",IF('Création champs PV'!DB40="1a","1a","")))))</f>
        <v/>
      </c>
      <c r="DC40" s="27" t="str">
        <f>IF('Création champs PV'!DC40=1,1,IF(OR('Création champs PV'!DC40="V1",'Création champs PV'!DC40="V2"),"V",IF('Création champs PV'!DC40="B1","B",IF('Création champs PV'!DC40="B2","B",IF('Création champs PV'!DC40="1a","1a","")))))</f>
        <v/>
      </c>
      <c r="DD40" s="28" t="str">
        <f>IF('Création champs PV'!DD40=1,1,IF(OR('Création champs PV'!DD40="V1",'Création champs PV'!DD40="V2"),"V",IF('Création champs PV'!DD40="B1","B",IF('Création champs PV'!DD40="B2","B",IF('Création champs PV'!DD40="1a","1a","")))))</f>
        <v/>
      </c>
      <c r="DE40" s="37"/>
    </row>
    <row r="41" spans="2:109" ht="21" customHeight="1" x14ac:dyDescent="0.25">
      <c r="B41" s="36"/>
      <c r="C41" s="26" t="str">
        <f>IF('Création champs PV'!C41=1,1,IF(OR('Création champs PV'!C41="V1",'Création champs PV'!C41="V2"),"V",IF('Création champs PV'!C41="B1","B",IF('Création champs PV'!C41="B2","B",IF('Création champs PV'!C41="1a","1a","")))))</f>
        <v/>
      </c>
      <c r="D41" s="27" t="str">
        <f>IF('Création champs PV'!D41=1,1,IF(OR('Création champs PV'!D41="V1",'Création champs PV'!D41="V2"),"V",IF('Création champs PV'!D41="B1","B",IF('Création champs PV'!D41="B2","B",IF('Création champs PV'!D41="1a","1a","")))))</f>
        <v/>
      </c>
      <c r="E41" s="27" t="str">
        <f>IF('Création champs PV'!E41=1,1,IF(OR('Création champs PV'!E41="V1",'Création champs PV'!E41="V2"),"V",IF('Création champs PV'!E41="B1","B",IF('Création champs PV'!E41="B2","B",IF('Création champs PV'!E41="1a","1a","")))))</f>
        <v/>
      </c>
      <c r="F41" s="27" t="str">
        <f>IF('Création champs PV'!F41=1,1,IF(OR('Création champs PV'!F41="V1",'Création champs PV'!F41="V2"),"V",IF('Création champs PV'!F41="B1","B",IF('Création champs PV'!F41="B2","B",IF('Création champs PV'!F41="1a","1a","")))))</f>
        <v/>
      </c>
      <c r="G41" s="27" t="str">
        <f>IF('Création champs PV'!G41=1,1,IF(OR('Création champs PV'!G41="V1",'Création champs PV'!G41="V2"),"V",IF('Création champs PV'!G41="B1","B",IF('Création champs PV'!G41="B2","B",IF('Création champs PV'!G41="1a","1a","")))))</f>
        <v/>
      </c>
      <c r="H41" s="27" t="str">
        <f>IF('Création champs PV'!H41=1,1,IF(OR('Création champs PV'!H41="V1",'Création champs PV'!H41="V2"),"V",IF('Création champs PV'!H41="B1","B",IF('Création champs PV'!H41="B2","B",IF('Création champs PV'!H41="1a","1a","")))))</f>
        <v/>
      </c>
      <c r="I41" s="27" t="str">
        <f>IF('Création champs PV'!I41=1,1,IF(OR('Création champs PV'!I41="V1",'Création champs PV'!I41="V2"),"V",IF('Création champs PV'!I41="B1","B",IF('Création champs PV'!I41="B2","B",IF('Création champs PV'!I41="1a","1a","")))))</f>
        <v/>
      </c>
      <c r="J41" s="27" t="str">
        <f>IF('Création champs PV'!J41=1,1,IF(OR('Création champs PV'!J41="V1",'Création champs PV'!J41="V2"),"V",IF('Création champs PV'!J41="B1","B",IF('Création champs PV'!J41="B2","B",IF('Création champs PV'!J41="1a","1a","")))))</f>
        <v/>
      </c>
      <c r="K41" s="27" t="str">
        <f>IF('Création champs PV'!K41=1,1,IF(OR('Création champs PV'!K41="V1",'Création champs PV'!K41="V2"),"V",IF('Création champs PV'!K41="B1","B",IF('Création champs PV'!K41="B2","B",IF('Création champs PV'!K41="1a","1a","")))))</f>
        <v/>
      </c>
      <c r="L41" s="27" t="str">
        <f>IF('Création champs PV'!L41=1,1,IF(OR('Création champs PV'!L41="V1",'Création champs PV'!L41="V2"),"V",IF('Création champs PV'!L41="B1","B",IF('Création champs PV'!L41="B2","B",IF('Création champs PV'!L41="1a","1a","")))))</f>
        <v/>
      </c>
      <c r="M41" s="27" t="str">
        <f>IF('Création champs PV'!M41=1,1,IF(OR('Création champs PV'!M41="V1",'Création champs PV'!M41="V2"),"V",IF('Création champs PV'!M41="B1","B",IF('Création champs PV'!M41="B2","B",IF('Création champs PV'!M41="1a","1a","")))))</f>
        <v/>
      </c>
      <c r="N41" s="27" t="str">
        <f>IF('Création champs PV'!N41=1,1,IF(OR('Création champs PV'!N41="V1",'Création champs PV'!N41="V2"),"V",IF('Création champs PV'!N41="B1","B",IF('Création champs PV'!N41="B2","B",IF('Création champs PV'!N41="1a","1a","")))))</f>
        <v/>
      </c>
      <c r="O41" s="27" t="str">
        <f>IF('Création champs PV'!O41=1,1,IF(OR('Création champs PV'!O41="V1",'Création champs PV'!O41="V2"),"V",IF('Création champs PV'!O41="B1","B",IF('Création champs PV'!O41="B2","B",IF('Création champs PV'!O41="1a","1a","")))))</f>
        <v/>
      </c>
      <c r="P41" s="27" t="str">
        <f>IF('Création champs PV'!P41=1,1,IF(OR('Création champs PV'!P41="V1",'Création champs PV'!P41="V2"),"V",IF('Création champs PV'!P41="B1","B",IF('Création champs PV'!P41="B2","B",IF('Création champs PV'!P41="1a","1a","")))))</f>
        <v/>
      </c>
      <c r="Q41" s="27" t="str">
        <f>IF('Création champs PV'!Q41=1,1,IF(OR('Création champs PV'!Q41="V1",'Création champs PV'!Q41="V2"),"V",IF('Création champs PV'!Q41="B1","B",IF('Création champs PV'!Q41="B2","B",IF('Création champs PV'!Q41="1a","1a","")))))</f>
        <v/>
      </c>
      <c r="R41" s="27" t="str">
        <f>IF('Création champs PV'!R41=1,1,IF(OR('Création champs PV'!R41="V1",'Création champs PV'!R41="V2"),"V",IF('Création champs PV'!R41="B1","B",IF('Création champs PV'!R41="B2","B",IF('Création champs PV'!R41="1a","1a","")))))</f>
        <v/>
      </c>
      <c r="S41" s="27" t="str">
        <f>IF('Création champs PV'!S41=1,1,IF(OR('Création champs PV'!S41="V1",'Création champs PV'!S41="V2"),"V",IF('Création champs PV'!S41="B1","B",IF('Création champs PV'!S41="B2","B",IF('Création champs PV'!S41="1a","1a","")))))</f>
        <v/>
      </c>
      <c r="T41" s="27" t="str">
        <f>IF('Création champs PV'!T41=1,1,IF(OR('Création champs PV'!T41="V1",'Création champs PV'!T41="V2"),"V",IF('Création champs PV'!T41="B1","B",IF('Création champs PV'!T41="B2","B",IF('Création champs PV'!T41="1a","1a","")))))</f>
        <v/>
      </c>
      <c r="U41" s="27" t="str">
        <f>IF('Création champs PV'!U41=1,1,IF(OR('Création champs PV'!U41="V1",'Création champs PV'!U41="V2"),"V",IF('Création champs PV'!U41="B1","B",IF('Création champs PV'!U41="B2","B",IF('Création champs PV'!U41="1a","1a","")))))</f>
        <v/>
      </c>
      <c r="V41" s="27" t="str">
        <f>IF('Création champs PV'!V41=1,1,IF(OR('Création champs PV'!V41="V1",'Création champs PV'!V41="V2"),"V",IF('Création champs PV'!V41="B1","B",IF('Création champs PV'!V41="B2","B",IF('Création champs PV'!V41="1a","1a","")))))</f>
        <v/>
      </c>
      <c r="W41" s="27" t="str">
        <f>IF('Création champs PV'!W41=1,1,IF(OR('Création champs PV'!W41="V1",'Création champs PV'!W41="V2"),"V",IF('Création champs PV'!W41="B1","B",IF('Création champs PV'!W41="B2","B",IF('Création champs PV'!W41="1a","1a","")))))</f>
        <v/>
      </c>
      <c r="X41" s="27" t="str">
        <f>IF('Création champs PV'!X41=1,1,IF(OR('Création champs PV'!X41="V1",'Création champs PV'!X41="V2"),"V",IF('Création champs PV'!X41="B1","B",IF('Création champs PV'!X41="B2","B",IF('Création champs PV'!X41="1a","1a","")))))</f>
        <v/>
      </c>
      <c r="Y41" s="27" t="str">
        <f>IF('Création champs PV'!Y41=1,1,IF(OR('Création champs PV'!Y41="V1",'Création champs PV'!Y41="V2"),"V",IF('Création champs PV'!Y41="B1","B",IF('Création champs PV'!Y41="B2","B",IF('Création champs PV'!Y41="1a","1a","")))))</f>
        <v/>
      </c>
      <c r="Z41" s="27" t="str">
        <f>IF('Création champs PV'!Z41=1,1,IF(OR('Création champs PV'!Z41="V1",'Création champs PV'!Z41="V2"),"V",IF('Création champs PV'!Z41="B1","B",IF('Création champs PV'!Z41="B2","B",IF('Création champs PV'!Z41="1a","1a","")))))</f>
        <v/>
      </c>
      <c r="AA41" s="27" t="str">
        <f>IF('Création champs PV'!AA41=1,1,IF(OR('Création champs PV'!AA41="V1",'Création champs PV'!AA41="V2"),"V",IF('Création champs PV'!AA41="B1","B",IF('Création champs PV'!AA41="B2","B",IF('Création champs PV'!AA41="1a","1a","")))))</f>
        <v/>
      </c>
      <c r="AB41" s="27" t="str">
        <f>IF('Création champs PV'!AB41=1,1,IF(OR('Création champs PV'!AB41="V1",'Création champs PV'!AB41="V2"),"V",IF('Création champs PV'!AB41="B1","B",IF('Création champs PV'!AB41="B2","B",IF('Création champs PV'!AB41="1a","1a","")))))</f>
        <v/>
      </c>
      <c r="AC41" s="27" t="str">
        <f>IF('Création champs PV'!AC41=1,1,IF(OR('Création champs PV'!AC41="V1",'Création champs PV'!AC41="V2"),"V",IF('Création champs PV'!AC41="B1","B",IF('Création champs PV'!AC41="B2","B",IF('Création champs PV'!AC41="1a","1a","")))))</f>
        <v/>
      </c>
      <c r="AD41" s="27" t="str">
        <f>IF('Création champs PV'!AD41=1,1,IF(OR('Création champs PV'!AD41="V1",'Création champs PV'!AD41="V2"),"V",IF('Création champs PV'!AD41="B1","B",IF('Création champs PV'!AD41="B2","B",IF('Création champs PV'!AD41="1a","1a","")))))</f>
        <v/>
      </c>
      <c r="AE41" s="27" t="str">
        <f>IF('Création champs PV'!AE41=1,1,IF(OR('Création champs PV'!AE41="V1",'Création champs PV'!AE41="V2"),"V",IF('Création champs PV'!AE41="B1","B",IF('Création champs PV'!AE41="B2","B",IF('Création champs PV'!AE41="1a","1a","")))))</f>
        <v/>
      </c>
      <c r="AF41" s="27" t="str">
        <f>IF('Création champs PV'!AF41=1,1,IF(OR('Création champs PV'!AF41="V1",'Création champs PV'!AF41="V2"),"V",IF('Création champs PV'!AF41="B1","B",IF('Création champs PV'!AF41="B2","B",IF('Création champs PV'!AF41="1a","1a","")))))</f>
        <v/>
      </c>
      <c r="AG41" s="27" t="str">
        <f>IF('Création champs PV'!AG41=1,1,IF(OR('Création champs PV'!AG41="V1",'Création champs PV'!AG41="V2"),"V",IF('Création champs PV'!AG41="B1","B",IF('Création champs PV'!AG41="B2","B",IF('Création champs PV'!AG41="1a","1a","")))))</f>
        <v/>
      </c>
      <c r="AH41" s="27" t="str">
        <f>IF('Création champs PV'!AH41=1,1,IF(OR('Création champs PV'!AH41="V1",'Création champs PV'!AH41="V2"),"V",IF('Création champs PV'!AH41="B1","B",IF('Création champs PV'!AH41="B2","B",IF('Création champs PV'!AH41="1a","1a","")))))</f>
        <v/>
      </c>
      <c r="AI41" s="27" t="str">
        <f>IF('Création champs PV'!AI41=1,1,IF(OR('Création champs PV'!AI41="V1",'Création champs PV'!AI41="V2"),"V",IF('Création champs PV'!AI41="B1","B",IF('Création champs PV'!AI41="B2","B",IF('Création champs PV'!AI41="1a","1a","")))))</f>
        <v/>
      </c>
      <c r="AJ41" s="27" t="str">
        <f>IF('Création champs PV'!AJ41=1,1,IF(OR('Création champs PV'!AJ41="V1",'Création champs PV'!AJ41="V2"),"V",IF('Création champs PV'!AJ41="B1","B",IF('Création champs PV'!AJ41="B2","B",IF('Création champs PV'!AJ41="1a","1a","")))))</f>
        <v/>
      </c>
      <c r="AK41" s="27" t="str">
        <f>IF('Création champs PV'!AK41=1,1,IF(OR('Création champs PV'!AK41="V1",'Création champs PV'!AK41="V2"),"V",IF('Création champs PV'!AK41="B1","B",IF('Création champs PV'!AK41="B2","B",IF('Création champs PV'!AK41="1a","1a","")))))</f>
        <v/>
      </c>
      <c r="AL41" s="27" t="str">
        <f>IF('Création champs PV'!AL41=1,1,IF(OR('Création champs PV'!AL41="V1",'Création champs PV'!AL41="V2"),"V",IF('Création champs PV'!AL41="B1","B",IF('Création champs PV'!AL41="B2","B",IF('Création champs PV'!AL41="1a","1a","")))))</f>
        <v/>
      </c>
      <c r="AM41" s="27" t="str">
        <f>IF('Création champs PV'!AM41=1,1,IF(OR('Création champs PV'!AM41="V1",'Création champs PV'!AM41="V2"),"V",IF('Création champs PV'!AM41="B1","B",IF('Création champs PV'!AM41="B2","B",IF('Création champs PV'!AM41="1a","1a","")))))</f>
        <v/>
      </c>
      <c r="AN41" s="27" t="str">
        <f>IF('Création champs PV'!AN41=1,1,IF(OR('Création champs PV'!AN41="V1",'Création champs PV'!AN41="V2"),"V",IF('Création champs PV'!AN41="B1","B",IF('Création champs PV'!AN41="B2","B",IF('Création champs PV'!AN41="1a","1a","")))))</f>
        <v/>
      </c>
      <c r="AO41" s="27" t="str">
        <f>IF('Création champs PV'!AO41=1,1,IF(OR('Création champs PV'!AO41="V1",'Création champs PV'!AO41="V2"),"V",IF('Création champs PV'!AO41="B1","B",IF('Création champs PV'!AO41="B2","B",IF('Création champs PV'!AO41="1a","1a","")))))</f>
        <v/>
      </c>
      <c r="AP41" s="27" t="str">
        <f>IF('Création champs PV'!AP41=1,1,IF(OR('Création champs PV'!AP41="V1",'Création champs PV'!AP41="V2"),"V",IF('Création champs PV'!AP41="B1","B",IF('Création champs PV'!AP41="B2","B",IF('Création champs PV'!AP41="1a","1a","")))))</f>
        <v/>
      </c>
      <c r="AQ41" s="27" t="str">
        <f>IF('Création champs PV'!AQ41=1,1,IF(OR('Création champs PV'!AQ41="V1",'Création champs PV'!AQ41="V2"),"V",IF('Création champs PV'!AQ41="B1","B",IF('Création champs PV'!AQ41="B2","B",IF('Création champs PV'!AQ41="1a","1a","")))))</f>
        <v/>
      </c>
      <c r="AR41" s="27" t="str">
        <f>IF('Création champs PV'!AR41=1,1,IF(OR('Création champs PV'!AR41="V1",'Création champs PV'!AR41="V2"),"V",IF('Création champs PV'!AR41="B1","B",IF('Création champs PV'!AR41="B2","B",IF('Création champs PV'!AR41="1a","1a","")))))</f>
        <v/>
      </c>
      <c r="AS41" s="27" t="str">
        <f>IF('Création champs PV'!AS41=1,1,IF(OR('Création champs PV'!AS41="V1",'Création champs PV'!AS41="V2"),"V",IF('Création champs PV'!AS41="B1","B",IF('Création champs PV'!AS41="B2","B",IF('Création champs PV'!AS41="1a","1a","")))))</f>
        <v/>
      </c>
      <c r="AT41" s="27" t="str">
        <f>IF('Création champs PV'!AT41=1,1,IF(OR('Création champs PV'!AT41="V1",'Création champs PV'!AT41="V2"),"V",IF('Création champs PV'!AT41="B1","B",IF('Création champs PV'!AT41="B2","B",IF('Création champs PV'!AT41="1a","1a","")))))</f>
        <v/>
      </c>
      <c r="AU41" s="27" t="str">
        <f>IF('Création champs PV'!AU41=1,1,IF(OR('Création champs PV'!AU41="V1",'Création champs PV'!AU41="V2"),"V",IF('Création champs PV'!AU41="B1","B",IF('Création champs PV'!AU41="B2","B",IF('Création champs PV'!AU41="1a","1a","")))))</f>
        <v/>
      </c>
      <c r="AV41" s="27" t="str">
        <f>IF('Création champs PV'!AV41=1,1,IF(OR('Création champs PV'!AV41="V1",'Création champs PV'!AV41="V2"),"V",IF('Création champs PV'!AV41="B1","B",IF('Création champs PV'!AV41="B2","B",IF('Création champs PV'!AV41="1a","1a","")))))</f>
        <v/>
      </c>
      <c r="AW41" s="27" t="str">
        <f>IF('Création champs PV'!AW41=1,1,IF(OR('Création champs PV'!AW41="V1",'Création champs PV'!AW41="V2"),"V",IF('Création champs PV'!AW41="B1","B",IF('Création champs PV'!AW41="B2","B",IF('Création champs PV'!AW41="1a","1a","")))))</f>
        <v/>
      </c>
      <c r="AX41" s="27" t="str">
        <f>IF('Création champs PV'!AX41=1,1,IF(OR('Création champs PV'!AX41="V1",'Création champs PV'!AX41="V2"),"V",IF('Création champs PV'!AX41="B1","B",IF('Création champs PV'!AX41="B2","B",IF('Création champs PV'!AX41="1a","1a","")))))</f>
        <v/>
      </c>
      <c r="AY41" s="27" t="str">
        <f>IF('Création champs PV'!AY41=1,1,IF(OR('Création champs PV'!AY41="V1",'Création champs PV'!AY41="V2"),"V",IF('Création champs PV'!AY41="B1","B",IF('Création champs PV'!AY41="B2","B",IF('Création champs PV'!AY41="1a","1a","")))))</f>
        <v/>
      </c>
      <c r="AZ41" s="27" t="str">
        <f>IF('Création champs PV'!AZ41=1,1,IF(OR('Création champs PV'!AZ41="V1",'Création champs PV'!AZ41="V2"),"V",IF('Création champs PV'!AZ41="B1","B",IF('Création champs PV'!AZ41="B2","B",IF('Création champs PV'!AZ41="1a","1a","")))))</f>
        <v/>
      </c>
      <c r="BA41" s="27" t="str">
        <f>IF('Création champs PV'!BA41=1,1,IF(OR('Création champs PV'!BA41="V1",'Création champs PV'!BA41="V2"),"V",IF('Création champs PV'!BA41="B1","B",IF('Création champs PV'!BA41="B2","B",IF('Création champs PV'!BA41="1a","1a","")))))</f>
        <v/>
      </c>
      <c r="BB41" s="27" t="str">
        <f>IF('Création champs PV'!BB41=1,1,IF(OR('Création champs PV'!BB41="V1",'Création champs PV'!BB41="V2"),"V",IF('Création champs PV'!BB41="B1","B",IF('Création champs PV'!BB41="B2","B",IF('Création champs PV'!BB41="1a","1a","")))))</f>
        <v/>
      </c>
      <c r="BC41" s="27" t="str">
        <f>IF('Création champs PV'!BC41=1,1,IF(OR('Création champs PV'!BC41="V1",'Création champs PV'!BC41="V2"),"V",IF('Création champs PV'!BC41="B1","B",IF('Création champs PV'!BC41="B2","B",IF('Création champs PV'!BC41="1a","1a","")))))</f>
        <v/>
      </c>
      <c r="BD41" s="27" t="str">
        <f>IF('Création champs PV'!BD41=1,1,IF(OR('Création champs PV'!BD41="V1",'Création champs PV'!BD41="V2"),"V",IF('Création champs PV'!BD41="B1","B",IF('Création champs PV'!BD41="B2","B",IF('Création champs PV'!BD41="1a","1a","")))))</f>
        <v/>
      </c>
      <c r="BE41" s="27" t="str">
        <f>IF('Création champs PV'!BE41=1,1,IF(OR('Création champs PV'!BE41="V1",'Création champs PV'!BE41="V2"),"V",IF('Création champs PV'!BE41="B1","B",IF('Création champs PV'!BE41="B2","B",IF('Création champs PV'!BE41="1a","1a","")))))</f>
        <v/>
      </c>
      <c r="BF41" s="27" t="str">
        <f>IF('Création champs PV'!BF41=1,1,IF(OR('Création champs PV'!BF41="V1",'Création champs PV'!BF41="V2"),"V",IF('Création champs PV'!BF41="B1","B",IF('Création champs PV'!BF41="B2","B",IF('Création champs PV'!BF41="1a","1a","")))))</f>
        <v/>
      </c>
      <c r="BG41" s="27" t="str">
        <f>IF('Création champs PV'!BG41=1,1,IF(OR('Création champs PV'!BG41="V1",'Création champs PV'!BG41="V2"),"V",IF('Création champs PV'!BG41="B1","B",IF('Création champs PV'!BG41="B2","B",IF('Création champs PV'!BG41="1a","1a","")))))</f>
        <v/>
      </c>
      <c r="BH41" s="27" t="str">
        <f>IF('Création champs PV'!BH41=1,1,IF(OR('Création champs PV'!BH41="V1",'Création champs PV'!BH41="V2"),"V",IF('Création champs PV'!BH41="B1","B",IF('Création champs PV'!BH41="B2","B",IF('Création champs PV'!BH41="1a","1a","")))))</f>
        <v/>
      </c>
      <c r="BI41" s="27" t="str">
        <f>IF('Création champs PV'!BI41=1,1,IF(OR('Création champs PV'!BI41="V1",'Création champs PV'!BI41="V2"),"V",IF('Création champs PV'!BI41="B1","B",IF('Création champs PV'!BI41="B2","B",IF('Création champs PV'!BI41="1a","1a","")))))</f>
        <v/>
      </c>
      <c r="BJ41" s="27" t="str">
        <f>IF('Création champs PV'!BJ41=1,1,IF(OR('Création champs PV'!BJ41="V1",'Création champs PV'!BJ41="V2"),"V",IF('Création champs PV'!BJ41="B1","B",IF('Création champs PV'!BJ41="B2","B",IF('Création champs PV'!BJ41="1a","1a","")))))</f>
        <v/>
      </c>
      <c r="BK41" s="27" t="str">
        <f>IF('Création champs PV'!BK41=1,1,IF(OR('Création champs PV'!BK41="V1",'Création champs PV'!BK41="V2"),"V",IF('Création champs PV'!BK41="B1","B",IF('Création champs PV'!BK41="B2","B",IF('Création champs PV'!BK41="1a","1a","")))))</f>
        <v/>
      </c>
      <c r="BL41" s="27" t="str">
        <f>IF('Création champs PV'!BL41=1,1,IF(OR('Création champs PV'!BL41="V1",'Création champs PV'!BL41="V2"),"V",IF('Création champs PV'!BL41="B1","B",IF('Création champs PV'!BL41="B2","B",IF('Création champs PV'!BL41="1a","1a","")))))</f>
        <v/>
      </c>
      <c r="BM41" s="27" t="str">
        <f>IF('Création champs PV'!BM41=1,1,IF(OR('Création champs PV'!BM41="V1",'Création champs PV'!BM41="V2"),"V",IF('Création champs PV'!BM41="B1","B",IF('Création champs PV'!BM41="B2","B",IF('Création champs PV'!BM41="1a","1a","")))))</f>
        <v/>
      </c>
      <c r="BN41" s="27" t="str">
        <f>IF('Création champs PV'!BN41=1,1,IF(OR('Création champs PV'!BN41="V1",'Création champs PV'!BN41="V2"),"V",IF('Création champs PV'!BN41="B1","B",IF('Création champs PV'!BN41="B2","B",IF('Création champs PV'!BN41="1a","1a","")))))</f>
        <v/>
      </c>
      <c r="BO41" s="27" t="str">
        <f>IF('Création champs PV'!BO41=1,1,IF(OR('Création champs PV'!BO41="V1",'Création champs PV'!BO41="V2"),"V",IF('Création champs PV'!BO41="B1","B",IF('Création champs PV'!BO41="B2","B",IF('Création champs PV'!BO41="1a","1a","")))))</f>
        <v/>
      </c>
      <c r="BP41" s="27" t="str">
        <f>IF('Création champs PV'!BP41=1,1,IF(OR('Création champs PV'!BP41="V1",'Création champs PV'!BP41="V2"),"V",IF('Création champs PV'!BP41="B1","B",IF('Création champs PV'!BP41="B2","B",IF('Création champs PV'!BP41="1a","1a","")))))</f>
        <v/>
      </c>
      <c r="BQ41" s="27" t="str">
        <f>IF('Création champs PV'!BQ41=1,1,IF(OR('Création champs PV'!BQ41="V1",'Création champs PV'!BQ41="V2"),"V",IF('Création champs PV'!BQ41="B1","B",IF('Création champs PV'!BQ41="B2","B",IF('Création champs PV'!BQ41="1a","1a","")))))</f>
        <v/>
      </c>
      <c r="BR41" s="27" t="str">
        <f>IF('Création champs PV'!BR41=1,1,IF(OR('Création champs PV'!BR41="V1",'Création champs PV'!BR41="V2"),"V",IF('Création champs PV'!BR41="B1","B",IF('Création champs PV'!BR41="B2","B",IF('Création champs PV'!BR41="1a","1a","")))))</f>
        <v/>
      </c>
      <c r="BS41" s="27" t="str">
        <f>IF('Création champs PV'!BS41=1,1,IF(OR('Création champs PV'!BS41="V1",'Création champs PV'!BS41="V2"),"V",IF('Création champs PV'!BS41="B1","B",IF('Création champs PV'!BS41="B2","B",IF('Création champs PV'!BS41="1a","1a","")))))</f>
        <v/>
      </c>
      <c r="BT41" s="27" t="str">
        <f>IF('Création champs PV'!BT41=1,1,IF(OR('Création champs PV'!BT41="V1",'Création champs PV'!BT41="V2"),"V",IF('Création champs PV'!BT41="B1","B",IF('Création champs PV'!BT41="B2","B",IF('Création champs PV'!BT41="1a","1a","")))))</f>
        <v/>
      </c>
      <c r="BU41" s="27" t="str">
        <f>IF('Création champs PV'!BU41=1,1,IF(OR('Création champs PV'!BU41="V1",'Création champs PV'!BU41="V2"),"V",IF('Création champs PV'!BU41="B1","B",IF('Création champs PV'!BU41="B2","B",IF('Création champs PV'!BU41="1a","1a","")))))</f>
        <v/>
      </c>
      <c r="BV41" s="27" t="str">
        <f>IF('Création champs PV'!BV41=1,1,IF(OR('Création champs PV'!BV41="V1",'Création champs PV'!BV41="V2"),"V",IF('Création champs PV'!BV41="B1","B",IF('Création champs PV'!BV41="B2","B",IF('Création champs PV'!BV41="1a","1a","")))))</f>
        <v/>
      </c>
      <c r="BW41" s="27" t="str">
        <f>IF('Création champs PV'!BW41=1,1,IF(OR('Création champs PV'!BW41="V1",'Création champs PV'!BW41="V2"),"V",IF('Création champs PV'!BW41="B1","B",IF('Création champs PV'!BW41="B2","B",IF('Création champs PV'!BW41="1a","1a","")))))</f>
        <v/>
      </c>
      <c r="BX41" s="27" t="str">
        <f>IF('Création champs PV'!BX41=1,1,IF(OR('Création champs PV'!BX41="V1",'Création champs PV'!BX41="V2"),"V",IF('Création champs PV'!BX41="B1","B",IF('Création champs PV'!BX41="B2","B",IF('Création champs PV'!BX41="1a","1a","")))))</f>
        <v/>
      </c>
      <c r="BY41" s="27" t="str">
        <f>IF('Création champs PV'!BY41=1,1,IF(OR('Création champs PV'!BY41="V1",'Création champs PV'!BY41="V2"),"V",IF('Création champs PV'!BY41="B1","B",IF('Création champs PV'!BY41="B2","B",IF('Création champs PV'!BY41="1a","1a","")))))</f>
        <v/>
      </c>
      <c r="BZ41" s="27" t="str">
        <f>IF('Création champs PV'!BZ41=1,1,IF(OR('Création champs PV'!BZ41="V1",'Création champs PV'!BZ41="V2"),"V",IF('Création champs PV'!BZ41="B1","B",IF('Création champs PV'!BZ41="B2","B",IF('Création champs PV'!BZ41="1a","1a","")))))</f>
        <v/>
      </c>
      <c r="CA41" s="27" t="str">
        <f>IF('Création champs PV'!CA41=1,1,IF(OR('Création champs PV'!CA41="V1",'Création champs PV'!CA41="V2"),"V",IF('Création champs PV'!CA41="B1","B",IF('Création champs PV'!CA41="B2","B",IF('Création champs PV'!CA41="1a","1a","")))))</f>
        <v/>
      </c>
      <c r="CB41" s="27" t="str">
        <f>IF('Création champs PV'!CB41=1,1,IF(OR('Création champs PV'!CB41="V1",'Création champs PV'!CB41="V2"),"V",IF('Création champs PV'!CB41="B1","B",IF('Création champs PV'!CB41="B2","B",IF('Création champs PV'!CB41="1a","1a","")))))</f>
        <v/>
      </c>
      <c r="CC41" s="27" t="str">
        <f>IF('Création champs PV'!CC41=1,1,IF(OR('Création champs PV'!CC41="V1",'Création champs PV'!CC41="V2"),"V",IF('Création champs PV'!CC41="B1","B",IF('Création champs PV'!CC41="B2","B",IF('Création champs PV'!CC41="1a","1a","")))))</f>
        <v/>
      </c>
      <c r="CD41" s="27" t="str">
        <f>IF('Création champs PV'!CD41=1,1,IF(OR('Création champs PV'!CD41="V1",'Création champs PV'!CD41="V2"),"V",IF('Création champs PV'!CD41="B1","B",IF('Création champs PV'!CD41="B2","B",IF('Création champs PV'!CD41="1a","1a","")))))</f>
        <v/>
      </c>
      <c r="CE41" s="27" t="str">
        <f>IF('Création champs PV'!CE41=1,1,IF(OR('Création champs PV'!CE41="V1",'Création champs PV'!CE41="V2"),"V",IF('Création champs PV'!CE41="B1","B",IF('Création champs PV'!CE41="B2","B",IF('Création champs PV'!CE41="1a","1a","")))))</f>
        <v/>
      </c>
      <c r="CF41" s="27" t="str">
        <f>IF('Création champs PV'!CF41=1,1,IF(OR('Création champs PV'!CF41="V1",'Création champs PV'!CF41="V2"),"V",IF('Création champs PV'!CF41="B1","B",IF('Création champs PV'!CF41="B2","B",IF('Création champs PV'!CF41="1a","1a","")))))</f>
        <v/>
      </c>
      <c r="CG41" s="27" t="str">
        <f>IF('Création champs PV'!CG41=1,1,IF(OR('Création champs PV'!CG41="V1",'Création champs PV'!CG41="V2"),"V",IF('Création champs PV'!CG41="B1","B",IF('Création champs PV'!CG41="B2","B",IF('Création champs PV'!CG41="1a","1a","")))))</f>
        <v/>
      </c>
      <c r="CH41" s="27" t="str">
        <f>IF('Création champs PV'!CH41=1,1,IF(OR('Création champs PV'!CH41="V1",'Création champs PV'!CH41="V2"),"V",IF('Création champs PV'!CH41="B1","B",IF('Création champs PV'!CH41="B2","B",IF('Création champs PV'!CH41="1a","1a","")))))</f>
        <v/>
      </c>
      <c r="CI41" s="27" t="str">
        <f>IF('Création champs PV'!CI41=1,1,IF(OR('Création champs PV'!CI41="V1",'Création champs PV'!CI41="V2"),"V",IF('Création champs PV'!CI41="B1","B",IF('Création champs PV'!CI41="B2","B",IF('Création champs PV'!CI41="1a","1a","")))))</f>
        <v/>
      </c>
      <c r="CJ41" s="27" t="str">
        <f>IF('Création champs PV'!CJ41=1,1,IF(OR('Création champs PV'!CJ41="V1",'Création champs PV'!CJ41="V2"),"V",IF('Création champs PV'!CJ41="B1","B",IF('Création champs PV'!CJ41="B2","B",IF('Création champs PV'!CJ41="1a","1a","")))))</f>
        <v/>
      </c>
      <c r="CK41" s="27" t="str">
        <f>IF('Création champs PV'!CK41=1,1,IF(OR('Création champs PV'!CK41="V1",'Création champs PV'!CK41="V2"),"V",IF('Création champs PV'!CK41="B1","B",IF('Création champs PV'!CK41="B2","B",IF('Création champs PV'!CK41="1a","1a","")))))</f>
        <v/>
      </c>
      <c r="CL41" s="27" t="str">
        <f>IF('Création champs PV'!CL41=1,1,IF(OR('Création champs PV'!CL41="V1",'Création champs PV'!CL41="V2"),"V",IF('Création champs PV'!CL41="B1","B",IF('Création champs PV'!CL41="B2","B",IF('Création champs PV'!CL41="1a","1a","")))))</f>
        <v/>
      </c>
      <c r="CM41" s="27" t="str">
        <f>IF('Création champs PV'!CM41=1,1,IF(OR('Création champs PV'!CM41="V1",'Création champs PV'!CM41="V2"),"V",IF('Création champs PV'!CM41="B1","B",IF('Création champs PV'!CM41="B2","B",IF('Création champs PV'!CM41="1a","1a","")))))</f>
        <v/>
      </c>
      <c r="CN41" s="27" t="str">
        <f>IF('Création champs PV'!CN41=1,1,IF(OR('Création champs PV'!CN41="V1",'Création champs PV'!CN41="V2"),"V",IF('Création champs PV'!CN41="B1","B",IF('Création champs PV'!CN41="B2","B",IF('Création champs PV'!CN41="1a","1a","")))))</f>
        <v/>
      </c>
      <c r="CO41" s="27" t="str">
        <f>IF('Création champs PV'!CO41=1,1,IF(OR('Création champs PV'!CO41="V1",'Création champs PV'!CO41="V2"),"V",IF('Création champs PV'!CO41="B1","B",IF('Création champs PV'!CO41="B2","B",IF('Création champs PV'!CO41="1a","1a","")))))</f>
        <v/>
      </c>
      <c r="CP41" s="27" t="str">
        <f>IF('Création champs PV'!CP41=1,1,IF(OR('Création champs PV'!CP41="V1",'Création champs PV'!CP41="V2"),"V",IF('Création champs PV'!CP41="B1","B",IF('Création champs PV'!CP41="B2","B",IF('Création champs PV'!CP41="1a","1a","")))))</f>
        <v/>
      </c>
      <c r="CQ41" s="27" t="str">
        <f>IF('Création champs PV'!CQ41=1,1,IF(OR('Création champs PV'!CQ41="V1",'Création champs PV'!CQ41="V2"),"V",IF('Création champs PV'!CQ41="B1","B",IF('Création champs PV'!CQ41="B2","B",IF('Création champs PV'!CQ41="1a","1a","")))))</f>
        <v/>
      </c>
      <c r="CR41" s="27" t="str">
        <f>IF('Création champs PV'!CR41=1,1,IF(OR('Création champs PV'!CR41="V1",'Création champs PV'!CR41="V2"),"V",IF('Création champs PV'!CR41="B1","B",IF('Création champs PV'!CR41="B2","B",IF('Création champs PV'!CR41="1a","1a","")))))</f>
        <v/>
      </c>
      <c r="CS41" s="27" t="str">
        <f>IF('Création champs PV'!CS41=1,1,IF(OR('Création champs PV'!CS41="V1",'Création champs PV'!CS41="V2"),"V",IF('Création champs PV'!CS41="B1","B",IF('Création champs PV'!CS41="B2","B",IF('Création champs PV'!CS41="1a","1a","")))))</f>
        <v/>
      </c>
      <c r="CT41" s="27" t="str">
        <f>IF('Création champs PV'!CT41=1,1,IF(OR('Création champs PV'!CT41="V1",'Création champs PV'!CT41="V2"),"V",IF('Création champs PV'!CT41="B1","B",IF('Création champs PV'!CT41="B2","B",IF('Création champs PV'!CT41="1a","1a","")))))</f>
        <v/>
      </c>
      <c r="CU41" s="27" t="str">
        <f>IF('Création champs PV'!CU41=1,1,IF(OR('Création champs PV'!CU41="V1",'Création champs PV'!CU41="V2"),"V",IF('Création champs PV'!CU41="B1","B",IF('Création champs PV'!CU41="B2","B",IF('Création champs PV'!CU41="1a","1a","")))))</f>
        <v/>
      </c>
      <c r="CV41" s="27" t="str">
        <f>IF('Création champs PV'!CV41=1,1,IF(OR('Création champs PV'!CV41="V1",'Création champs PV'!CV41="V2"),"V",IF('Création champs PV'!CV41="B1","B",IF('Création champs PV'!CV41="B2","B",IF('Création champs PV'!CV41="1a","1a","")))))</f>
        <v/>
      </c>
      <c r="CW41" s="27" t="str">
        <f>IF('Création champs PV'!CW41=1,1,IF(OR('Création champs PV'!CW41="V1",'Création champs PV'!CW41="V2"),"V",IF('Création champs PV'!CW41="B1","B",IF('Création champs PV'!CW41="B2","B",IF('Création champs PV'!CW41="1a","1a","")))))</f>
        <v/>
      </c>
      <c r="CX41" s="27" t="str">
        <f>IF('Création champs PV'!CX41=1,1,IF(OR('Création champs PV'!CX41="V1",'Création champs PV'!CX41="V2"),"V",IF('Création champs PV'!CX41="B1","B",IF('Création champs PV'!CX41="B2","B",IF('Création champs PV'!CX41="1a","1a","")))))</f>
        <v/>
      </c>
      <c r="CY41" s="27" t="str">
        <f>IF('Création champs PV'!CY41=1,1,IF(OR('Création champs PV'!CY41="V1",'Création champs PV'!CY41="V2"),"V",IF('Création champs PV'!CY41="B1","B",IF('Création champs PV'!CY41="B2","B",IF('Création champs PV'!CY41="1a","1a","")))))</f>
        <v/>
      </c>
      <c r="CZ41" s="27" t="str">
        <f>IF('Création champs PV'!CZ41=1,1,IF(OR('Création champs PV'!CZ41="V1",'Création champs PV'!CZ41="V2"),"V",IF('Création champs PV'!CZ41="B1","B",IF('Création champs PV'!CZ41="B2","B",IF('Création champs PV'!CZ41="1a","1a","")))))</f>
        <v/>
      </c>
      <c r="DA41" s="27" t="str">
        <f>IF('Création champs PV'!DA41=1,1,IF(OR('Création champs PV'!DA41="V1",'Création champs PV'!DA41="V2"),"V",IF('Création champs PV'!DA41="B1","B",IF('Création champs PV'!DA41="B2","B",IF('Création champs PV'!DA41="1a","1a","")))))</f>
        <v/>
      </c>
      <c r="DB41" s="27" t="str">
        <f>IF('Création champs PV'!DB41=1,1,IF(OR('Création champs PV'!DB41="V1",'Création champs PV'!DB41="V2"),"V",IF('Création champs PV'!DB41="B1","B",IF('Création champs PV'!DB41="B2","B",IF('Création champs PV'!DB41="1a","1a","")))))</f>
        <v/>
      </c>
      <c r="DC41" s="27" t="str">
        <f>IF('Création champs PV'!DC41=1,1,IF(OR('Création champs PV'!DC41="V1",'Création champs PV'!DC41="V2"),"V",IF('Création champs PV'!DC41="B1","B",IF('Création champs PV'!DC41="B2","B",IF('Création champs PV'!DC41="1a","1a","")))))</f>
        <v/>
      </c>
      <c r="DD41" s="28" t="str">
        <f>IF('Création champs PV'!DD41=1,1,IF(OR('Création champs PV'!DD41="V1",'Création champs PV'!DD41="V2"),"V",IF('Création champs PV'!DD41="B1","B",IF('Création champs PV'!DD41="B2","B",IF('Création champs PV'!DD41="1a","1a","")))))</f>
        <v/>
      </c>
      <c r="DE41" s="37"/>
    </row>
    <row r="42" spans="2:109" ht="21" customHeight="1" x14ac:dyDescent="0.25">
      <c r="B42" s="36"/>
      <c r="C42" s="26" t="str">
        <f>IF('Création champs PV'!C42=1,1,IF(OR('Création champs PV'!C42="V1",'Création champs PV'!C42="V2"),"V",IF('Création champs PV'!C42="B1","B",IF('Création champs PV'!C42="B2","B",IF('Création champs PV'!C42="1a","1a","")))))</f>
        <v/>
      </c>
      <c r="D42" s="27" t="str">
        <f>IF('Création champs PV'!D42=1,1,IF(OR('Création champs PV'!D42="V1",'Création champs PV'!D42="V2"),"V",IF('Création champs PV'!D42="B1","B",IF('Création champs PV'!D42="B2","B",IF('Création champs PV'!D42="1a","1a","")))))</f>
        <v/>
      </c>
      <c r="E42" s="27" t="str">
        <f>IF('Création champs PV'!E42=1,1,IF(OR('Création champs PV'!E42="V1",'Création champs PV'!E42="V2"),"V",IF('Création champs PV'!E42="B1","B",IF('Création champs PV'!E42="B2","B",IF('Création champs PV'!E42="1a","1a","")))))</f>
        <v/>
      </c>
      <c r="F42" s="27" t="str">
        <f>IF('Création champs PV'!F42=1,1,IF(OR('Création champs PV'!F42="V1",'Création champs PV'!F42="V2"),"V",IF('Création champs PV'!F42="B1","B",IF('Création champs PV'!F42="B2","B",IF('Création champs PV'!F42="1a","1a","")))))</f>
        <v/>
      </c>
      <c r="G42" s="27" t="str">
        <f>IF('Création champs PV'!G42=1,1,IF(OR('Création champs PV'!G42="V1",'Création champs PV'!G42="V2"),"V",IF('Création champs PV'!G42="B1","B",IF('Création champs PV'!G42="B2","B",IF('Création champs PV'!G42="1a","1a","")))))</f>
        <v/>
      </c>
      <c r="H42" s="27" t="str">
        <f>IF('Création champs PV'!H42=1,1,IF(OR('Création champs PV'!H42="V1",'Création champs PV'!H42="V2"),"V",IF('Création champs PV'!H42="B1","B",IF('Création champs PV'!H42="B2","B",IF('Création champs PV'!H42="1a","1a","")))))</f>
        <v/>
      </c>
      <c r="I42" s="27" t="str">
        <f>IF('Création champs PV'!I42=1,1,IF(OR('Création champs PV'!I42="V1",'Création champs PV'!I42="V2"),"V",IF('Création champs PV'!I42="B1","B",IF('Création champs PV'!I42="B2","B",IF('Création champs PV'!I42="1a","1a","")))))</f>
        <v/>
      </c>
      <c r="J42" s="27" t="str">
        <f>IF('Création champs PV'!J42=1,1,IF(OR('Création champs PV'!J42="V1",'Création champs PV'!J42="V2"),"V",IF('Création champs PV'!J42="B1","B",IF('Création champs PV'!J42="B2","B",IF('Création champs PV'!J42="1a","1a","")))))</f>
        <v/>
      </c>
      <c r="K42" s="27" t="str">
        <f>IF('Création champs PV'!K42=1,1,IF(OR('Création champs PV'!K42="V1",'Création champs PV'!K42="V2"),"V",IF('Création champs PV'!K42="B1","B",IF('Création champs PV'!K42="B2","B",IF('Création champs PV'!K42="1a","1a","")))))</f>
        <v/>
      </c>
      <c r="L42" s="27" t="str">
        <f>IF('Création champs PV'!L42=1,1,IF(OR('Création champs PV'!L42="V1",'Création champs PV'!L42="V2"),"V",IF('Création champs PV'!L42="B1","B",IF('Création champs PV'!L42="B2","B",IF('Création champs PV'!L42="1a","1a","")))))</f>
        <v/>
      </c>
      <c r="M42" s="27" t="str">
        <f>IF('Création champs PV'!M42=1,1,IF(OR('Création champs PV'!M42="V1",'Création champs PV'!M42="V2"),"V",IF('Création champs PV'!M42="B1","B",IF('Création champs PV'!M42="B2","B",IF('Création champs PV'!M42="1a","1a","")))))</f>
        <v/>
      </c>
      <c r="N42" s="27" t="str">
        <f>IF('Création champs PV'!N42=1,1,IF(OR('Création champs PV'!N42="V1",'Création champs PV'!N42="V2"),"V",IF('Création champs PV'!N42="B1","B",IF('Création champs PV'!N42="B2","B",IF('Création champs PV'!N42="1a","1a","")))))</f>
        <v/>
      </c>
      <c r="O42" s="27" t="str">
        <f>IF('Création champs PV'!O42=1,1,IF(OR('Création champs PV'!O42="V1",'Création champs PV'!O42="V2"),"V",IF('Création champs PV'!O42="B1","B",IF('Création champs PV'!O42="B2","B",IF('Création champs PV'!O42="1a","1a","")))))</f>
        <v/>
      </c>
      <c r="P42" s="27" t="str">
        <f>IF('Création champs PV'!P42=1,1,IF(OR('Création champs PV'!P42="V1",'Création champs PV'!P42="V2"),"V",IF('Création champs PV'!P42="B1","B",IF('Création champs PV'!P42="B2","B",IF('Création champs PV'!P42="1a","1a","")))))</f>
        <v/>
      </c>
      <c r="Q42" s="27" t="str">
        <f>IF('Création champs PV'!Q42=1,1,IF(OR('Création champs PV'!Q42="V1",'Création champs PV'!Q42="V2"),"V",IF('Création champs PV'!Q42="B1","B",IF('Création champs PV'!Q42="B2","B",IF('Création champs PV'!Q42="1a","1a","")))))</f>
        <v/>
      </c>
      <c r="R42" s="27" t="str">
        <f>IF('Création champs PV'!R42=1,1,IF(OR('Création champs PV'!R42="V1",'Création champs PV'!R42="V2"),"V",IF('Création champs PV'!R42="B1","B",IF('Création champs PV'!R42="B2","B",IF('Création champs PV'!R42="1a","1a","")))))</f>
        <v/>
      </c>
      <c r="S42" s="27" t="str">
        <f>IF('Création champs PV'!S42=1,1,IF(OR('Création champs PV'!S42="V1",'Création champs PV'!S42="V2"),"V",IF('Création champs PV'!S42="B1","B",IF('Création champs PV'!S42="B2","B",IF('Création champs PV'!S42="1a","1a","")))))</f>
        <v/>
      </c>
      <c r="T42" s="27" t="str">
        <f>IF('Création champs PV'!T42=1,1,IF(OR('Création champs PV'!T42="V1",'Création champs PV'!T42="V2"),"V",IF('Création champs PV'!T42="B1","B",IF('Création champs PV'!T42="B2","B",IF('Création champs PV'!T42="1a","1a","")))))</f>
        <v/>
      </c>
      <c r="U42" s="27" t="str">
        <f>IF('Création champs PV'!U42=1,1,IF(OR('Création champs PV'!U42="V1",'Création champs PV'!U42="V2"),"V",IF('Création champs PV'!U42="B1","B",IF('Création champs PV'!U42="B2","B",IF('Création champs PV'!U42="1a","1a","")))))</f>
        <v/>
      </c>
      <c r="V42" s="27" t="str">
        <f>IF('Création champs PV'!V42=1,1,IF(OR('Création champs PV'!V42="V1",'Création champs PV'!V42="V2"),"V",IF('Création champs PV'!V42="B1","B",IF('Création champs PV'!V42="B2","B",IF('Création champs PV'!V42="1a","1a","")))))</f>
        <v/>
      </c>
      <c r="W42" s="27" t="str">
        <f>IF('Création champs PV'!W42=1,1,IF(OR('Création champs PV'!W42="V1",'Création champs PV'!W42="V2"),"V",IF('Création champs PV'!W42="B1","B",IF('Création champs PV'!W42="B2","B",IF('Création champs PV'!W42="1a","1a","")))))</f>
        <v/>
      </c>
      <c r="X42" s="27" t="str">
        <f>IF('Création champs PV'!X42=1,1,IF(OR('Création champs PV'!X42="V1",'Création champs PV'!X42="V2"),"V",IF('Création champs PV'!X42="B1","B",IF('Création champs PV'!X42="B2","B",IF('Création champs PV'!X42="1a","1a","")))))</f>
        <v/>
      </c>
      <c r="Y42" s="27" t="str">
        <f>IF('Création champs PV'!Y42=1,1,IF(OR('Création champs PV'!Y42="V1",'Création champs PV'!Y42="V2"),"V",IF('Création champs PV'!Y42="B1","B",IF('Création champs PV'!Y42="B2","B",IF('Création champs PV'!Y42="1a","1a","")))))</f>
        <v/>
      </c>
      <c r="Z42" s="27" t="str">
        <f>IF('Création champs PV'!Z42=1,1,IF(OR('Création champs PV'!Z42="V1",'Création champs PV'!Z42="V2"),"V",IF('Création champs PV'!Z42="B1","B",IF('Création champs PV'!Z42="B2","B",IF('Création champs PV'!Z42="1a","1a","")))))</f>
        <v/>
      </c>
      <c r="AA42" s="27" t="str">
        <f>IF('Création champs PV'!AA42=1,1,IF(OR('Création champs PV'!AA42="V1",'Création champs PV'!AA42="V2"),"V",IF('Création champs PV'!AA42="B1","B",IF('Création champs PV'!AA42="B2","B",IF('Création champs PV'!AA42="1a","1a","")))))</f>
        <v/>
      </c>
      <c r="AB42" s="27" t="str">
        <f>IF('Création champs PV'!AB42=1,1,IF(OR('Création champs PV'!AB42="V1",'Création champs PV'!AB42="V2"),"V",IF('Création champs PV'!AB42="B1","B",IF('Création champs PV'!AB42="B2","B",IF('Création champs PV'!AB42="1a","1a","")))))</f>
        <v/>
      </c>
      <c r="AC42" s="27" t="str">
        <f>IF('Création champs PV'!AC42=1,1,IF(OR('Création champs PV'!AC42="V1",'Création champs PV'!AC42="V2"),"V",IF('Création champs PV'!AC42="B1","B",IF('Création champs PV'!AC42="B2","B",IF('Création champs PV'!AC42="1a","1a","")))))</f>
        <v/>
      </c>
      <c r="AD42" s="27" t="str">
        <f>IF('Création champs PV'!AD42=1,1,IF(OR('Création champs PV'!AD42="V1",'Création champs PV'!AD42="V2"),"V",IF('Création champs PV'!AD42="B1","B",IF('Création champs PV'!AD42="B2","B",IF('Création champs PV'!AD42="1a","1a","")))))</f>
        <v/>
      </c>
      <c r="AE42" s="27" t="str">
        <f>IF('Création champs PV'!AE42=1,1,IF(OR('Création champs PV'!AE42="V1",'Création champs PV'!AE42="V2"),"V",IF('Création champs PV'!AE42="B1","B",IF('Création champs PV'!AE42="B2","B",IF('Création champs PV'!AE42="1a","1a","")))))</f>
        <v/>
      </c>
      <c r="AF42" s="27" t="str">
        <f>IF('Création champs PV'!AF42=1,1,IF(OR('Création champs PV'!AF42="V1",'Création champs PV'!AF42="V2"),"V",IF('Création champs PV'!AF42="B1","B",IF('Création champs PV'!AF42="B2","B",IF('Création champs PV'!AF42="1a","1a","")))))</f>
        <v/>
      </c>
      <c r="AG42" s="27" t="str">
        <f>IF('Création champs PV'!AG42=1,1,IF(OR('Création champs PV'!AG42="V1",'Création champs PV'!AG42="V2"),"V",IF('Création champs PV'!AG42="B1","B",IF('Création champs PV'!AG42="B2","B",IF('Création champs PV'!AG42="1a","1a","")))))</f>
        <v/>
      </c>
      <c r="AH42" s="27" t="str">
        <f>IF('Création champs PV'!AH42=1,1,IF(OR('Création champs PV'!AH42="V1",'Création champs PV'!AH42="V2"),"V",IF('Création champs PV'!AH42="B1","B",IF('Création champs PV'!AH42="B2","B",IF('Création champs PV'!AH42="1a","1a","")))))</f>
        <v/>
      </c>
      <c r="AI42" s="27" t="str">
        <f>IF('Création champs PV'!AI42=1,1,IF(OR('Création champs PV'!AI42="V1",'Création champs PV'!AI42="V2"),"V",IF('Création champs PV'!AI42="B1","B",IF('Création champs PV'!AI42="B2","B",IF('Création champs PV'!AI42="1a","1a","")))))</f>
        <v/>
      </c>
      <c r="AJ42" s="27" t="str">
        <f>IF('Création champs PV'!AJ42=1,1,IF(OR('Création champs PV'!AJ42="V1",'Création champs PV'!AJ42="V2"),"V",IF('Création champs PV'!AJ42="B1","B",IF('Création champs PV'!AJ42="B2","B",IF('Création champs PV'!AJ42="1a","1a","")))))</f>
        <v/>
      </c>
      <c r="AK42" s="27" t="str">
        <f>IF('Création champs PV'!AK42=1,1,IF(OR('Création champs PV'!AK42="V1",'Création champs PV'!AK42="V2"),"V",IF('Création champs PV'!AK42="B1","B",IF('Création champs PV'!AK42="B2","B",IF('Création champs PV'!AK42="1a","1a","")))))</f>
        <v/>
      </c>
      <c r="AL42" s="27" t="str">
        <f>IF('Création champs PV'!AL42=1,1,IF(OR('Création champs PV'!AL42="V1",'Création champs PV'!AL42="V2"),"V",IF('Création champs PV'!AL42="B1","B",IF('Création champs PV'!AL42="B2","B",IF('Création champs PV'!AL42="1a","1a","")))))</f>
        <v/>
      </c>
      <c r="AM42" s="27" t="str">
        <f>IF('Création champs PV'!AM42=1,1,IF(OR('Création champs PV'!AM42="V1",'Création champs PV'!AM42="V2"),"V",IF('Création champs PV'!AM42="B1","B",IF('Création champs PV'!AM42="B2","B",IF('Création champs PV'!AM42="1a","1a","")))))</f>
        <v/>
      </c>
      <c r="AN42" s="27" t="str">
        <f>IF('Création champs PV'!AN42=1,1,IF(OR('Création champs PV'!AN42="V1",'Création champs PV'!AN42="V2"),"V",IF('Création champs PV'!AN42="B1","B",IF('Création champs PV'!AN42="B2","B",IF('Création champs PV'!AN42="1a","1a","")))))</f>
        <v/>
      </c>
      <c r="AO42" s="27" t="str">
        <f>IF('Création champs PV'!AO42=1,1,IF(OR('Création champs PV'!AO42="V1",'Création champs PV'!AO42="V2"),"V",IF('Création champs PV'!AO42="B1","B",IF('Création champs PV'!AO42="B2","B",IF('Création champs PV'!AO42="1a","1a","")))))</f>
        <v/>
      </c>
      <c r="AP42" s="27" t="str">
        <f>IF('Création champs PV'!AP42=1,1,IF(OR('Création champs PV'!AP42="V1",'Création champs PV'!AP42="V2"),"V",IF('Création champs PV'!AP42="B1","B",IF('Création champs PV'!AP42="B2","B",IF('Création champs PV'!AP42="1a","1a","")))))</f>
        <v/>
      </c>
      <c r="AQ42" s="27" t="str">
        <f>IF('Création champs PV'!AQ42=1,1,IF(OR('Création champs PV'!AQ42="V1",'Création champs PV'!AQ42="V2"),"V",IF('Création champs PV'!AQ42="B1","B",IF('Création champs PV'!AQ42="B2","B",IF('Création champs PV'!AQ42="1a","1a","")))))</f>
        <v/>
      </c>
      <c r="AR42" s="27" t="str">
        <f>IF('Création champs PV'!AR42=1,1,IF(OR('Création champs PV'!AR42="V1",'Création champs PV'!AR42="V2"),"V",IF('Création champs PV'!AR42="B1","B",IF('Création champs PV'!AR42="B2","B",IF('Création champs PV'!AR42="1a","1a","")))))</f>
        <v/>
      </c>
      <c r="AS42" s="27" t="str">
        <f>IF('Création champs PV'!AS42=1,1,IF(OR('Création champs PV'!AS42="V1",'Création champs PV'!AS42="V2"),"V",IF('Création champs PV'!AS42="B1","B",IF('Création champs PV'!AS42="B2","B",IF('Création champs PV'!AS42="1a","1a","")))))</f>
        <v/>
      </c>
      <c r="AT42" s="27" t="str">
        <f>IF('Création champs PV'!AT42=1,1,IF(OR('Création champs PV'!AT42="V1",'Création champs PV'!AT42="V2"),"V",IF('Création champs PV'!AT42="B1","B",IF('Création champs PV'!AT42="B2","B",IF('Création champs PV'!AT42="1a","1a","")))))</f>
        <v/>
      </c>
      <c r="AU42" s="27" t="str">
        <f>IF('Création champs PV'!AU42=1,1,IF(OR('Création champs PV'!AU42="V1",'Création champs PV'!AU42="V2"),"V",IF('Création champs PV'!AU42="B1","B",IF('Création champs PV'!AU42="B2","B",IF('Création champs PV'!AU42="1a","1a","")))))</f>
        <v/>
      </c>
      <c r="AV42" s="27" t="str">
        <f>IF('Création champs PV'!AV42=1,1,IF(OR('Création champs PV'!AV42="V1",'Création champs PV'!AV42="V2"),"V",IF('Création champs PV'!AV42="B1","B",IF('Création champs PV'!AV42="B2","B",IF('Création champs PV'!AV42="1a","1a","")))))</f>
        <v/>
      </c>
      <c r="AW42" s="27" t="str">
        <f>IF('Création champs PV'!AW42=1,1,IF(OR('Création champs PV'!AW42="V1",'Création champs PV'!AW42="V2"),"V",IF('Création champs PV'!AW42="B1","B",IF('Création champs PV'!AW42="B2","B",IF('Création champs PV'!AW42="1a","1a","")))))</f>
        <v/>
      </c>
      <c r="AX42" s="27" t="str">
        <f>IF('Création champs PV'!AX42=1,1,IF(OR('Création champs PV'!AX42="V1",'Création champs PV'!AX42="V2"),"V",IF('Création champs PV'!AX42="B1","B",IF('Création champs PV'!AX42="B2","B",IF('Création champs PV'!AX42="1a","1a","")))))</f>
        <v/>
      </c>
      <c r="AY42" s="27" t="str">
        <f>IF('Création champs PV'!AY42=1,1,IF(OR('Création champs PV'!AY42="V1",'Création champs PV'!AY42="V2"),"V",IF('Création champs PV'!AY42="B1","B",IF('Création champs PV'!AY42="B2","B",IF('Création champs PV'!AY42="1a","1a","")))))</f>
        <v/>
      </c>
      <c r="AZ42" s="27" t="str">
        <f>IF('Création champs PV'!AZ42=1,1,IF(OR('Création champs PV'!AZ42="V1",'Création champs PV'!AZ42="V2"),"V",IF('Création champs PV'!AZ42="B1","B",IF('Création champs PV'!AZ42="B2","B",IF('Création champs PV'!AZ42="1a","1a","")))))</f>
        <v/>
      </c>
      <c r="BA42" s="27" t="str">
        <f>IF('Création champs PV'!BA42=1,1,IF(OR('Création champs PV'!BA42="V1",'Création champs PV'!BA42="V2"),"V",IF('Création champs PV'!BA42="B1","B",IF('Création champs PV'!BA42="B2","B",IF('Création champs PV'!BA42="1a","1a","")))))</f>
        <v/>
      </c>
      <c r="BB42" s="27" t="str">
        <f>IF('Création champs PV'!BB42=1,1,IF(OR('Création champs PV'!BB42="V1",'Création champs PV'!BB42="V2"),"V",IF('Création champs PV'!BB42="B1","B",IF('Création champs PV'!BB42="B2","B",IF('Création champs PV'!BB42="1a","1a","")))))</f>
        <v/>
      </c>
      <c r="BC42" s="27" t="str">
        <f>IF('Création champs PV'!BC42=1,1,IF(OR('Création champs PV'!BC42="V1",'Création champs PV'!BC42="V2"),"V",IF('Création champs PV'!BC42="B1","B",IF('Création champs PV'!BC42="B2","B",IF('Création champs PV'!BC42="1a","1a","")))))</f>
        <v/>
      </c>
      <c r="BD42" s="27" t="str">
        <f>IF('Création champs PV'!BD42=1,1,IF(OR('Création champs PV'!BD42="V1",'Création champs PV'!BD42="V2"),"V",IF('Création champs PV'!BD42="B1","B",IF('Création champs PV'!BD42="B2","B",IF('Création champs PV'!BD42="1a","1a","")))))</f>
        <v/>
      </c>
      <c r="BE42" s="27" t="str">
        <f>IF('Création champs PV'!BE42=1,1,IF(OR('Création champs PV'!BE42="V1",'Création champs PV'!BE42="V2"),"V",IF('Création champs PV'!BE42="B1","B",IF('Création champs PV'!BE42="B2","B",IF('Création champs PV'!BE42="1a","1a","")))))</f>
        <v/>
      </c>
      <c r="BF42" s="27" t="str">
        <f>IF('Création champs PV'!BF42=1,1,IF(OR('Création champs PV'!BF42="V1",'Création champs PV'!BF42="V2"),"V",IF('Création champs PV'!BF42="B1","B",IF('Création champs PV'!BF42="B2","B",IF('Création champs PV'!BF42="1a","1a","")))))</f>
        <v/>
      </c>
      <c r="BG42" s="27" t="str">
        <f>IF('Création champs PV'!BG42=1,1,IF(OR('Création champs PV'!BG42="V1",'Création champs PV'!BG42="V2"),"V",IF('Création champs PV'!BG42="B1","B",IF('Création champs PV'!BG42="B2","B",IF('Création champs PV'!BG42="1a","1a","")))))</f>
        <v/>
      </c>
      <c r="BH42" s="27" t="str">
        <f>IF('Création champs PV'!BH42=1,1,IF(OR('Création champs PV'!BH42="V1",'Création champs PV'!BH42="V2"),"V",IF('Création champs PV'!BH42="B1","B",IF('Création champs PV'!BH42="B2","B",IF('Création champs PV'!BH42="1a","1a","")))))</f>
        <v/>
      </c>
      <c r="BI42" s="27" t="str">
        <f>IF('Création champs PV'!BI42=1,1,IF(OR('Création champs PV'!BI42="V1",'Création champs PV'!BI42="V2"),"V",IF('Création champs PV'!BI42="B1","B",IF('Création champs PV'!BI42="B2","B",IF('Création champs PV'!BI42="1a","1a","")))))</f>
        <v/>
      </c>
      <c r="BJ42" s="27" t="str">
        <f>IF('Création champs PV'!BJ42=1,1,IF(OR('Création champs PV'!BJ42="V1",'Création champs PV'!BJ42="V2"),"V",IF('Création champs PV'!BJ42="B1","B",IF('Création champs PV'!BJ42="B2","B",IF('Création champs PV'!BJ42="1a","1a","")))))</f>
        <v/>
      </c>
      <c r="BK42" s="27" t="str">
        <f>IF('Création champs PV'!BK42=1,1,IF(OR('Création champs PV'!BK42="V1",'Création champs PV'!BK42="V2"),"V",IF('Création champs PV'!BK42="B1","B",IF('Création champs PV'!BK42="B2","B",IF('Création champs PV'!BK42="1a","1a","")))))</f>
        <v/>
      </c>
      <c r="BL42" s="27" t="str">
        <f>IF('Création champs PV'!BL42=1,1,IF(OR('Création champs PV'!BL42="V1",'Création champs PV'!BL42="V2"),"V",IF('Création champs PV'!BL42="B1","B",IF('Création champs PV'!BL42="B2","B",IF('Création champs PV'!BL42="1a","1a","")))))</f>
        <v/>
      </c>
      <c r="BM42" s="27" t="str">
        <f>IF('Création champs PV'!BM42=1,1,IF(OR('Création champs PV'!BM42="V1",'Création champs PV'!BM42="V2"),"V",IF('Création champs PV'!BM42="B1","B",IF('Création champs PV'!BM42="B2","B",IF('Création champs PV'!BM42="1a","1a","")))))</f>
        <v/>
      </c>
      <c r="BN42" s="27" t="str">
        <f>IF('Création champs PV'!BN42=1,1,IF(OR('Création champs PV'!BN42="V1",'Création champs PV'!BN42="V2"),"V",IF('Création champs PV'!BN42="B1","B",IF('Création champs PV'!BN42="B2","B",IF('Création champs PV'!BN42="1a","1a","")))))</f>
        <v/>
      </c>
      <c r="BO42" s="27" t="str">
        <f>IF('Création champs PV'!BO42=1,1,IF(OR('Création champs PV'!BO42="V1",'Création champs PV'!BO42="V2"),"V",IF('Création champs PV'!BO42="B1","B",IF('Création champs PV'!BO42="B2","B",IF('Création champs PV'!BO42="1a","1a","")))))</f>
        <v/>
      </c>
      <c r="BP42" s="27" t="str">
        <f>IF('Création champs PV'!BP42=1,1,IF(OR('Création champs PV'!BP42="V1",'Création champs PV'!BP42="V2"),"V",IF('Création champs PV'!BP42="B1","B",IF('Création champs PV'!BP42="B2","B",IF('Création champs PV'!BP42="1a","1a","")))))</f>
        <v/>
      </c>
      <c r="BQ42" s="27" t="str">
        <f>IF('Création champs PV'!BQ42=1,1,IF(OR('Création champs PV'!BQ42="V1",'Création champs PV'!BQ42="V2"),"V",IF('Création champs PV'!BQ42="B1","B",IF('Création champs PV'!BQ42="B2","B",IF('Création champs PV'!BQ42="1a","1a","")))))</f>
        <v/>
      </c>
      <c r="BR42" s="27" t="str">
        <f>IF('Création champs PV'!BR42=1,1,IF(OR('Création champs PV'!BR42="V1",'Création champs PV'!BR42="V2"),"V",IF('Création champs PV'!BR42="B1","B",IF('Création champs PV'!BR42="B2","B",IF('Création champs PV'!BR42="1a","1a","")))))</f>
        <v/>
      </c>
      <c r="BS42" s="27" t="str">
        <f>IF('Création champs PV'!BS42=1,1,IF(OR('Création champs PV'!BS42="V1",'Création champs PV'!BS42="V2"),"V",IF('Création champs PV'!BS42="B1","B",IF('Création champs PV'!BS42="B2","B",IF('Création champs PV'!BS42="1a","1a","")))))</f>
        <v/>
      </c>
      <c r="BT42" s="27" t="str">
        <f>IF('Création champs PV'!BT42=1,1,IF(OR('Création champs PV'!BT42="V1",'Création champs PV'!BT42="V2"),"V",IF('Création champs PV'!BT42="B1","B",IF('Création champs PV'!BT42="B2","B",IF('Création champs PV'!BT42="1a","1a","")))))</f>
        <v/>
      </c>
      <c r="BU42" s="27" t="str">
        <f>IF('Création champs PV'!BU42=1,1,IF(OR('Création champs PV'!BU42="V1",'Création champs PV'!BU42="V2"),"V",IF('Création champs PV'!BU42="B1","B",IF('Création champs PV'!BU42="B2","B",IF('Création champs PV'!BU42="1a","1a","")))))</f>
        <v/>
      </c>
      <c r="BV42" s="27" t="str">
        <f>IF('Création champs PV'!BV42=1,1,IF(OR('Création champs PV'!BV42="V1",'Création champs PV'!BV42="V2"),"V",IF('Création champs PV'!BV42="B1","B",IF('Création champs PV'!BV42="B2","B",IF('Création champs PV'!BV42="1a","1a","")))))</f>
        <v/>
      </c>
      <c r="BW42" s="27" t="str">
        <f>IF('Création champs PV'!BW42=1,1,IF(OR('Création champs PV'!BW42="V1",'Création champs PV'!BW42="V2"),"V",IF('Création champs PV'!BW42="B1","B",IF('Création champs PV'!BW42="B2","B",IF('Création champs PV'!BW42="1a","1a","")))))</f>
        <v/>
      </c>
      <c r="BX42" s="27" t="str">
        <f>IF('Création champs PV'!BX42=1,1,IF(OR('Création champs PV'!BX42="V1",'Création champs PV'!BX42="V2"),"V",IF('Création champs PV'!BX42="B1","B",IF('Création champs PV'!BX42="B2","B",IF('Création champs PV'!BX42="1a","1a","")))))</f>
        <v/>
      </c>
      <c r="BY42" s="27" t="str">
        <f>IF('Création champs PV'!BY42=1,1,IF(OR('Création champs PV'!BY42="V1",'Création champs PV'!BY42="V2"),"V",IF('Création champs PV'!BY42="B1","B",IF('Création champs PV'!BY42="B2","B",IF('Création champs PV'!BY42="1a","1a","")))))</f>
        <v/>
      </c>
      <c r="BZ42" s="27" t="str">
        <f>IF('Création champs PV'!BZ42=1,1,IF(OR('Création champs PV'!BZ42="V1",'Création champs PV'!BZ42="V2"),"V",IF('Création champs PV'!BZ42="B1","B",IF('Création champs PV'!BZ42="B2","B",IF('Création champs PV'!BZ42="1a","1a","")))))</f>
        <v/>
      </c>
      <c r="CA42" s="27" t="str">
        <f>IF('Création champs PV'!CA42=1,1,IF(OR('Création champs PV'!CA42="V1",'Création champs PV'!CA42="V2"),"V",IF('Création champs PV'!CA42="B1","B",IF('Création champs PV'!CA42="B2","B",IF('Création champs PV'!CA42="1a","1a","")))))</f>
        <v/>
      </c>
      <c r="CB42" s="27" t="str">
        <f>IF('Création champs PV'!CB42=1,1,IF(OR('Création champs PV'!CB42="V1",'Création champs PV'!CB42="V2"),"V",IF('Création champs PV'!CB42="B1","B",IF('Création champs PV'!CB42="B2","B",IF('Création champs PV'!CB42="1a","1a","")))))</f>
        <v/>
      </c>
      <c r="CC42" s="27" t="str">
        <f>IF('Création champs PV'!CC42=1,1,IF(OR('Création champs PV'!CC42="V1",'Création champs PV'!CC42="V2"),"V",IF('Création champs PV'!CC42="B1","B",IF('Création champs PV'!CC42="B2","B",IF('Création champs PV'!CC42="1a","1a","")))))</f>
        <v/>
      </c>
      <c r="CD42" s="27" t="str">
        <f>IF('Création champs PV'!CD42=1,1,IF(OR('Création champs PV'!CD42="V1",'Création champs PV'!CD42="V2"),"V",IF('Création champs PV'!CD42="B1","B",IF('Création champs PV'!CD42="B2","B",IF('Création champs PV'!CD42="1a","1a","")))))</f>
        <v/>
      </c>
      <c r="CE42" s="27" t="str">
        <f>IF('Création champs PV'!CE42=1,1,IF(OR('Création champs PV'!CE42="V1",'Création champs PV'!CE42="V2"),"V",IF('Création champs PV'!CE42="B1","B",IF('Création champs PV'!CE42="B2","B",IF('Création champs PV'!CE42="1a","1a","")))))</f>
        <v/>
      </c>
      <c r="CF42" s="27" t="str">
        <f>IF('Création champs PV'!CF42=1,1,IF(OR('Création champs PV'!CF42="V1",'Création champs PV'!CF42="V2"),"V",IF('Création champs PV'!CF42="B1","B",IF('Création champs PV'!CF42="B2","B",IF('Création champs PV'!CF42="1a","1a","")))))</f>
        <v/>
      </c>
      <c r="CG42" s="27" t="str">
        <f>IF('Création champs PV'!CG42=1,1,IF(OR('Création champs PV'!CG42="V1",'Création champs PV'!CG42="V2"),"V",IF('Création champs PV'!CG42="B1","B",IF('Création champs PV'!CG42="B2","B",IF('Création champs PV'!CG42="1a","1a","")))))</f>
        <v/>
      </c>
      <c r="CH42" s="27" t="str">
        <f>IF('Création champs PV'!CH42=1,1,IF(OR('Création champs PV'!CH42="V1",'Création champs PV'!CH42="V2"),"V",IF('Création champs PV'!CH42="B1","B",IF('Création champs PV'!CH42="B2","B",IF('Création champs PV'!CH42="1a","1a","")))))</f>
        <v/>
      </c>
      <c r="CI42" s="27" t="str">
        <f>IF('Création champs PV'!CI42=1,1,IF(OR('Création champs PV'!CI42="V1",'Création champs PV'!CI42="V2"),"V",IF('Création champs PV'!CI42="B1","B",IF('Création champs PV'!CI42="B2","B",IF('Création champs PV'!CI42="1a","1a","")))))</f>
        <v/>
      </c>
      <c r="CJ42" s="27" t="str">
        <f>IF('Création champs PV'!CJ42=1,1,IF(OR('Création champs PV'!CJ42="V1",'Création champs PV'!CJ42="V2"),"V",IF('Création champs PV'!CJ42="B1","B",IF('Création champs PV'!CJ42="B2","B",IF('Création champs PV'!CJ42="1a","1a","")))))</f>
        <v/>
      </c>
      <c r="CK42" s="27" t="str">
        <f>IF('Création champs PV'!CK42=1,1,IF(OR('Création champs PV'!CK42="V1",'Création champs PV'!CK42="V2"),"V",IF('Création champs PV'!CK42="B1","B",IF('Création champs PV'!CK42="B2","B",IF('Création champs PV'!CK42="1a","1a","")))))</f>
        <v/>
      </c>
      <c r="CL42" s="27" t="str">
        <f>IF('Création champs PV'!CL42=1,1,IF(OR('Création champs PV'!CL42="V1",'Création champs PV'!CL42="V2"),"V",IF('Création champs PV'!CL42="B1","B",IF('Création champs PV'!CL42="B2","B",IF('Création champs PV'!CL42="1a","1a","")))))</f>
        <v/>
      </c>
      <c r="CM42" s="27" t="str">
        <f>IF('Création champs PV'!CM42=1,1,IF(OR('Création champs PV'!CM42="V1",'Création champs PV'!CM42="V2"),"V",IF('Création champs PV'!CM42="B1","B",IF('Création champs PV'!CM42="B2","B",IF('Création champs PV'!CM42="1a","1a","")))))</f>
        <v/>
      </c>
      <c r="CN42" s="27" t="str">
        <f>IF('Création champs PV'!CN42=1,1,IF(OR('Création champs PV'!CN42="V1",'Création champs PV'!CN42="V2"),"V",IF('Création champs PV'!CN42="B1","B",IF('Création champs PV'!CN42="B2","B",IF('Création champs PV'!CN42="1a","1a","")))))</f>
        <v/>
      </c>
      <c r="CO42" s="27" t="str">
        <f>IF('Création champs PV'!CO42=1,1,IF(OR('Création champs PV'!CO42="V1",'Création champs PV'!CO42="V2"),"V",IF('Création champs PV'!CO42="B1","B",IF('Création champs PV'!CO42="B2","B",IF('Création champs PV'!CO42="1a","1a","")))))</f>
        <v/>
      </c>
      <c r="CP42" s="27" t="str">
        <f>IF('Création champs PV'!CP42=1,1,IF(OR('Création champs PV'!CP42="V1",'Création champs PV'!CP42="V2"),"V",IF('Création champs PV'!CP42="B1","B",IF('Création champs PV'!CP42="B2","B",IF('Création champs PV'!CP42="1a","1a","")))))</f>
        <v/>
      </c>
      <c r="CQ42" s="27" t="str">
        <f>IF('Création champs PV'!CQ42=1,1,IF(OR('Création champs PV'!CQ42="V1",'Création champs PV'!CQ42="V2"),"V",IF('Création champs PV'!CQ42="B1","B",IF('Création champs PV'!CQ42="B2","B",IF('Création champs PV'!CQ42="1a","1a","")))))</f>
        <v/>
      </c>
      <c r="CR42" s="27" t="str">
        <f>IF('Création champs PV'!CR42=1,1,IF(OR('Création champs PV'!CR42="V1",'Création champs PV'!CR42="V2"),"V",IF('Création champs PV'!CR42="B1","B",IF('Création champs PV'!CR42="B2","B",IF('Création champs PV'!CR42="1a","1a","")))))</f>
        <v/>
      </c>
      <c r="CS42" s="27" t="str">
        <f>IF('Création champs PV'!CS42=1,1,IF(OR('Création champs PV'!CS42="V1",'Création champs PV'!CS42="V2"),"V",IF('Création champs PV'!CS42="B1","B",IF('Création champs PV'!CS42="B2","B",IF('Création champs PV'!CS42="1a","1a","")))))</f>
        <v/>
      </c>
      <c r="CT42" s="27" t="str">
        <f>IF('Création champs PV'!CT42=1,1,IF(OR('Création champs PV'!CT42="V1",'Création champs PV'!CT42="V2"),"V",IF('Création champs PV'!CT42="B1","B",IF('Création champs PV'!CT42="B2","B",IF('Création champs PV'!CT42="1a","1a","")))))</f>
        <v/>
      </c>
      <c r="CU42" s="27" t="str">
        <f>IF('Création champs PV'!CU42=1,1,IF(OR('Création champs PV'!CU42="V1",'Création champs PV'!CU42="V2"),"V",IF('Création champs PV'!CU42="B1","B",IF('Création champs PV'!CU42="B2","B",IF('Création champs PV'!CU42="1a","1a","")))))</f>
        <v/>
      </c>
      <c r="CV42" s="27" t="str">
        <f>IF('Création champs PV'!CV42=1,1,IF(OR('Création champs PV'!CV42="V1",'Création champs PV'!CV42="V2"),"V",IF('Création champs PV'!CV42="B1","B",IF('Création champs PV'!CV42="B2","B",IF('Création champs PV'!CV42="1a","1a","")))))</f>
        <v/>
      </c>
      <c r="CW42" s="27" t="str">
        <f>IF('Création champs PV'!CW42=1,1,IF(OR('Création champs PV'!CW42="V1",'Création champs PV'!CW42="V2"),"V",IF('Création champs PV'!CW42="B1","B",IF('Création champs PV'!CW42="B2","B",IF('Création champs PV'!CW42="1a","1a","")))))</f>
        <v/>
      </c>
      <c r="CX42" s="27" t="str">
        <f>IF('Création champs PV'!CX42=1,1,IF(OR('Création champs PV'!CX42="V1",'Création champs PV'!CX42="V2"),"V",IF('Création champs PV'!CX42="B1","B",IF('Création champs PV'!CX42="B2","B",IF('Création champs PV'!CX42="1a","1a","")))))</f>
        <v/>
      </c>
      <c r="CY42" s="27" t="str">
        <f>IF('Création champs PV'!CY42=1,1,IF(OR('Création champs PV'!CY42="V1",'Création champs PV'!CY42="V2"),"V",IF('Création champs PV'!CY42="B1","B",IF('Création champs PV'!CY42="B2","B",IF('Création champs PV'!CY42="1a","1a","")))))</f>
        <v/>
      </c>
      <c r="CZ42" s="27" t="str">
        <f>IF('Création champs PV'!CZ42=1,1,IF(OR('Création champs PV'!CZ42="V1",'Création champs PV'!CZ42="V2"),"V",IF('Création champs PV'!CZ42="B1","B",IF('Création champs PV'!CZ42="B2","B",IF('Création champs PV'!CZ42="1a","1a","")))))</f>
        <v/>
      </c>
      <c r="DA42" s="27" t="str">
        <f>IF('Création champs PV'!DA42=1,1,IF(OR('Création champs PV'!DA42="V1",'Création champs PV'!DA42="V2"),"V",IF('Création champs PV'!DA42="B1","B",IF('Création champs PV'!DA42="B2","B",IF('Création champs PV'!DA42="1a","1a","")))))</f>
        <v/>
      </c>
      <c r="DB42" s="27" t="str">
        <f>IF('Création champs PV'!DB42=1,1,IF(OR('Création champs PV'!DB42="V1",'Création champs PV'!DB42="V2"),"V",IF('Création champs PV'!DB42="B1","B",IF('Création champs PV'!DB42="B2","B",IF('Création champs PV'!DB42="1a","1a","")))))</f>
        <v/>
      </c>
      <c r="DC42" s="27" t="str">
        <f>IF('Création champs PV'!DC42=1,1,IF(OR('Création champs PV'!DC42="V1",'Création champs PV'!DC42="V2"),"V",IF('Création champs PV'!DC42="B1","B",IF('Création champs PV'!DC42="B2","B",IF('Création champs PV'!DC42="1a","1a","")))))</f>
        <v/>
      </c>
      <c r="DD42" s="28" t="str">
        <f>IF('Création champs PV'!DD42=1,1,IF(OR('Création champs PV'!DD42="V1",'Création champs PV'!DD42="V2"),"V",IF('Création champs PV'!DD42="B1","B",IF('Création champs PV'!DD42="B2","B",IF('Création champs PV'!DD42="1a","1a","")))))</f>
        <v/>
      </c>
      <c r="DE42" s="37"/>
    </row>
    <row r="43" spans="2:109" ht="21" customHeight="1" x14ac:dyDescent="0.25">
      <c r="B43" s="36"/>
      <c r="C43" s="26" t="str">
        <f>IF('Création champs PV'!C43=1,1,IF(OR('Création champs PV'!C43="V1",'Création champs PV'!C43="V2"),"V",IF('Création champs PV'!C43="B1","B",IF('Création champs PV'!C43="B2","B",IF('Création champs PV'!C43="1a","1a","")))))</f>
        <v/>
      </c>
      <c r="D43" s="27" t="str">
        <f>IF('Création champs PV'!D43=1,1,IF(OR('Création champs PV'!D43="V1",'Création champs PV'!D43="V2"),"V",IF('Création champs PV'!D43="B1","B",IF('Création champs PV'!D43="B2","B",IF('Création champs PV'!D43="1a","1a","")))))</f>
        <v/>
      </c>
      <c r="E43" s="27" t="str">
        <f>IF('Création champs PV'!E43=1,1,IF(OR('Création champs PV'!E43="V1",'Création champs PV'!E43="V2"),"V",IF('Création champs PV'!E43="B1","B",IF('Création champs PV'!E43="B2","B",IF('Création champs PV'!E43="1a","1a","")))))</f>
        <v/>
      </c>
      <c r="F43" s="27" t="str">
        <f>IF('Création champs PV'!F43=1,1,IF(OR('Création champs PV'!F43="V1",'Création champs PV'!F43="V2"),"V",IF('Création champs PV'!F43="B1","B",IF('Création champs PV'!F43="B2","B",IF('Création champs PV'!F43="1a","1a","")))))</f>
        <v/>
      </c>
      <c r="G43" s="27" t="str">
        <f>IF('Création champs PV'!G43=1,1,IF(OR('Création champs PV'!G43="V1",'Création champs PV'!G43="V2"),"V",IF('Création champs PV'!G43="B1","B",IF('Création champs PV'!G43="B2","B",IF('Création champs PV'!G43="1a","1a","")))))</f>
        <v/>
      </c>
      <c r="H43" s="27" t="str">
        <f>IF('Création champs PV'!H43=1,1,IF(OR('Création champs PV'!H43="V1",'Création champs PV'!H43="V2"),"V",IF('Création champs PV'!H43="B1","B",IF('Création champs PV'!H43="B2","B",IF('Création champs PV'!H43="1a","1a","")))))</f>
        <v/>
      </c>
      <c r="I43" s="27" t="str">
        <f>IF('Création champs PV'!I43=1,1,IF(OR('Création champs PV'!I43="V1",'Création champs PV'!I43="V2"),"V",IF('Création champs PV'!I43="B1","B",IF('Création champs PV'!I43="B2","B",IF('Création champs PV'!I43="1a","1a","")))))</f>
        <v/>
      </c>
      <c r="J43" s="27" t="str">
        <f>IF('Création champs PV'!J43=1,1,IF(OR('Création champs PV'!J43="V1",'Création champs PV'!J43="V2"),"V",IF('Création champs PV'!J43="B1","B",IF('Création champs PV'!J43="B2","B",IF('Création champs PV'!J43="1a","1a","")))))</f>
        <v/>
      </c>
      <c r="K43" s="27" t="str">
        <f>IF('Création champs PV'!K43=1,1,IF(OR('Création champs PV'!K43="V1",'Création champs PV'!K43="V2"),"V",IF('Création champs PV'!K43="B1","B",IF('Création champs PV'!K43="B2","B",IF('Création champs PV'!K43="1a","1a","")))))</f>
        <v/>
      </c>
      <c r="L43" s="27" t="str">
        <f>IF('Création champs PV'!L43=1,1,IF(OR('Création champs PV'!L43="V1",'Création champs PV'!L43="V2"),"V",IF('Création champs PV'!L43="B1","B",IF('Création champs PV'!L43="B2","B",IF('Création champs PV'!L43="1a","1a","")))))</f>
        <v/>
      </c>
      <c r="M43" s="27" t="str">
        <f>IF('Création champs PV'!M43=1,1,IF(OR('Création champs PV'!M43="V1",'Création champs PV'!M43="V2"),"V",IF('Création champs PV'!M43="B1","B",IF('Création champs PV'!M43="B2","B",IF('Création champs PV'!M43="1a","1a","")))))</f>
        <v/>
      </c>
      <c r="N43" s="27" t="str">
        <f>IF('Création champs PV'!N43=1,1,IF(OR('Création champs PV'!N43="V1",'Création champs PV'!N43="V2"),"V",IF('Création champs PV'!N43="B1","B",IF('Création champs PV'!N43="B2","B",IF('Création champs PV'!N43="1a","1a","")))))</f>
        <v/>
      </c>
      <c r="O43" s="27" t="str">
        <f>IF('Création champs PV'!O43=1,1,IF(OR('Création champs PV'!O43="V1",'Création champs PV'!O43="V2"),"V",IF('Création champs PV'!O43="B1","B",IF('Création champs PV'!O43="B2","B",IF('Création champs PV'!O43="1a","1a","")))))</f>
        <v/>
      </c>
      <c r="P43" s="27" t="str">
        <f>IF('Création champs PV'!P43=1,1,IF(OR('Création champs PV'!P43="V1",'Création champs PV'!P43="V2"),"V",IF('Création champs PV'!P43="B1","B",IF('Création champs PV'!P43="B2","B",IF('Création champs PV'!P43="1a","1a","")))))</f>
        <v/>
      </c>
      <c r="Q43" s="27" t="str">
        <f>IF('Création champs PV'!Q43=1,1,IF(OR('Création champs PV'!Q43="V1",'Création champs PV'!Q43="V2"),"V",IF('Création champs PV'!Q43="B1","B",IF('Création champs PV'!Q43="B2","B",IF('Création champs PV'!Q43="1a","1a","")))))</f>
        <v/>
      </c>
      <c r="R43" s="27" t="str">
        <f>IF('Création champs PV'!R43=1,1,IF(OR('Création champs PV'!R43="V1",'Création champs PV'!R43="V2"),"V",IF('Création champs PV'!R43="B1","B",IF('Création champs PV'!R43="B2","B",IF('Création champs PV'!R43="1a","1a","")))))</f>
        <v/>
      </c>
      <c r="S43" s="27" t="str">
        <f>IF('Création champs PV'!S43=1,1,IF(OR('Création champs PV'!S43="V1",'Création champs PV'!S43="V2"),"V",IF('Création champs PV'!S43="B1","B",IF('Création champs PV'!S43="B2","B",IF('Création champs PV'!S43="1a","1a","")))))</f>
        <v/>
      </c>
      <c r="T43" s="27" t="str">
        <f>IF('Création champs PV'!T43=1,1,IF(OR('Création champs PV'!T43="V1",'Création champs PV'!T43="V2"),"V",IF('Création champs PV'!T43="B1","B",IF('Création champs PV'!T43="B2","B",IF('Création champs PV'!T43="1a","1a","")))))</f>
        <v/>
      </c>
      <c r="U43" s="27" t="str">
        <f>IF('Création champs PV'!U43=1,1,IF(OR('Création champs PV'!U43="V1",'Création champs PV'!U43="V2"),"V",IF('Création champs PV'!U43="B1","B",IF('Création champs PV'!U43="B2","B",IF('Création champs PV'!U43="1a","1a","")))))</f>
        <v/>
      </c>
      <c r="V43" s="27" t="str">
        <f>IF('Création champs PV'!V43=1,1,IF(OR('Création champs PV'!V43="V1",'Création champs PV'!V43="V2"),"V",IF('Création champs PV'!V43="B1","B",IF('Création champs PV'!V43="B2","B",IF('Création champs PV'!V43="1a","1a","")))))</f>
        <v/>
      </c>
      <c r="W43" s="27" t="str">
        <f>IF('Création champs PV'!W43=1,1,IF(OR('Création champs PV'!W43="V1",'Création champs PV'!W43="V2"),"V",IF('Création champs PV'!W43="B1","B",IF('Création champs PV'!W43="B2","B",IF('Création champs PV'!W43="1a","1a","")))))</f>
        <v/>
      </c>
      <c r="X43" s="27" t="str">
        <f>IF('Création champs PV'!X43=1,1,IF(OR('Création champs PV'!X43="V1",'Création champs PV'!X43="V2"),"V",IF('Création champs PV'!X43="B1","B",IF('Création champs PV'!X43="B2","B",IF('Création champs PV'!X43="1a","1a","")))))</f>
        <v/>
      </c>
      <c r="Y43" s="27" t="str">
        <f>IF('Création champs PV'!Y43=1,1,IF(OR('Création champs PV'!Y43="V1",'Création champs PV'!Y43="V2"),"V",IF('Création champs PV'!Y43="B1","B",IF('Création champs PV'!Y43="B2","B",IF('Création champs PV'!Y43="1a","1a","")))))</f>
        <v/>
      </c>
      <c r="Z43" s="27" t="str">
        <f>IF('Création champs PV'!Z43=1,1,IF(OR('Création champs PV'!Z43="V1",'Création champs PV'!Z43="V2"),"V",IF('Création champs PV'!Z43="B1","B",IF('Création champs PV'!Z43="B2","B",IF('Création champs PV'!Z43="1a","1a","")))))</f>
        <v/>
      </c>
      <c r="AA43" s="27" t="str">
        <f>IF('Création champs PV'!AA43=1,1,IF(OR('Création champs PV'!AA43="V1",'Création champs PV'!AA43="V2"),"V",IF('Création champs PV'!AA43="B1","B",IF('Création champs PV'!AA43="B2","B",IF('Création champs PV'!AA43="1a","1a","")))))</f>
        <v/>
      </c>
      <c r="AB43" s="27" t="str">
        <f>IF('Création champs PV'!AB43=1,1,IF(OR('Création champs PV'!AB43="V1",'Création champs PV'!AB43="V2"),"V",IF('Création champs PV'!AB43="B1","B",IF('Création champs PV'!AB43="B2","B",IF('Création champs PV'!AB43="1a","1a","")))))</f>
        <v/>
      </c>
      <c r="AC43" s="27" t="str">
        <f>IF('Création champs PV'!AC43=1,1,IF(OR('Création champs PV'!AC43="V1",'Création champs PV'!AC43="V2"),"V",IF('Création champs PV'!AC43="B1","B",IF('Création champs PV'!AC43="B2","B",IF('Création champs PV'!AC43="1a","1a","")))))</f>
        <v/>
      </c>
      <c r="AD43" s="27" t="str">
        <f>IF('Création champs PV'!AD43=1,1,IF(OR('Création champs PV'!AD43="V1",'Création champs PV'!AD43="V2"),"V",IF('Création champs PV'!AD43="B1","B",IF('Création champs PV'!AD43="B2","B",IF('Création champs PV'!AD43="1a","1a","")))))</f>
        <v/>
      </c>
      <c r="AE43" s="27" t="str">
        <f>IF('Création champs PV'!AE43=1,1,IF(OR('Création champs PV'!AE43="V1",'Création champs PV'!AE43="V2"),"V",IF('Création champs PV'!AE43="B1","B",IF('Création champs PV'!AE43="B2","B",IF('Création champs PV'!AE43="1a","1a","")))))</f>
        <v/>
      </c>
      <c r="AF43" s="27" t="str">
        <f>IF('Création champs PV'!AF43=1,1,IF(OR('Création champs PV'!AF43="V1",'Création champs PV'!AF43="V2"),"V",IF('Création champs PV'!AF43="B1","B",IF('Création champs PV'!AF43="B2","B",IF('Création champs PV'!AF43="1a","1a","")))))</f>
        <v/>
      </c>
      <c r="AG43" s="27" t="str">
        <f>IF('Création champs PV'!AG43=1,1,IF(OR('Création champs PV'!AG43="V1",'Création champs PV'!AG43="V2"),"V",IF('Création champs PV'!AG43="B1","B",IF('Création champs PV'!AG43="B2","B",IF('Création champs PV'!AG43="1a","1a","")))))</f>
        <v/>
      </c>
      <c r="AH43" s="27" t="str">
        <f>IF('Création champs PV'!AH43=1,1,IF(OR('Création champs PV'!AH43="V1",'Création champs PV'!AH43="V2"),"V",IF('Création champs PV'!AH43="B1","B",IF('Création champs PV'!AH43="B2","B",IF('Création champs PV'!AH43="1a","1a","")))))</f>
        <v/>
      </c>
      <c r="AI43" s="27" t="str">
        <f>IF('Création champs PV'!AI43=1,1,IF(OR('Création champs PV'!AI43="V1",'Création champs PV'!AI43="V2"),"V",IF('Création champs PV'!AI43="B1","B",IF('Création champs PV'!AI43="B2","B",IF('Création champs PV'!AI43="1a","1a","")))))</f>
        <v/>
      </c>
      <c r="AJ43" s="27" t="str">
        <f>IF('Création champs PV'!AJ43=1,1,IF(OR('Création champs PV'!AJ43="V1",'Création champs PV'!AJ43="V2"),"V",IF('Création champs PV'!AJ43="B1","B",IF('Création champs PV'!AJ43="B2","B",IF('Création champs PV'!AJ43="1a","1a","")))))</f>
        <v/>
      </c>
      <c r="AK43" s="27" t="str">
        <f>IF('Création champs PV'!AK43=1,1,IF(OR('Création champs PV'!AK43="V1",'Création champs PV'!AK43="V2"),"V",IF('Création champs PV'!AK43="B1","B",IF('Création champs PV'!AK43="B2","B",IF('Création champs PV'!AK43="1a","1a","")))))</f>
        <v/>
      </c>
      <c r="AL43" s="27" t="str">
        <f>IF('Création champs PV'!AL43=1,1,IF(OR('Création champs PV'!AL43="V1",'Création champs PV'!AL43="V2"),"V",IF('Création champs PV'!AL43="B1","B",IF('Création champs PV'!AL43="B2","B",IF('Création champs PV'!AL43="1a","1a","")))))</f>
        <v/>
      </c>
      <c r="AM43" s="27" t="str">
        <f>IF('Création champs PV'!AM43=1,1,IF(OR('Création champs PV'!AM43="V1",'Création champs PV'!AM43="V2"),"V",IF('Création champs PV'!AM43="B1","B",IF('Création champs PV'!AM43="B2","B",IF('Création champs PV'!AM43="1a","1a","")))))</f>
        <v/>
      </c>
      <c r="AN43" s="27" t="str">
        <f>IF('Création champs PV'!AN43=1,1,IF(OR('Création champs PV'!AN43="V1",'Création champs PV'!AN43="V2"),"V",IF('Création champs PV'!AN43="B1","B",IF('Création champs PV'!AN43="B2","B",IF('Création champs PV'!AN43="1a","1a","")))))</f>
        <v/>
      </c>
      <c r="AO43" s="27" t="str">
        <f>IF('Création champs PV'!AO43=1,1,IF(OR('Création champs PV'!AO43="V1",'Création champs PV'!AO43="V2"),"V",IF('Création champs PV'!AO43="B1","B",IF('Création champs PV'!AO43="B2","B",IF('Création champs PV'!AO43="1a","1a","")))))</f>
        <v/>
      </c>
      <c r="AP43" s="27" t="str">
        <f>IF('Création champs PV'!AP43=1,1,IF(OR('Création champs PV'!AP43="V1",'Création champs PV'!AP43="V2"),"V",IF('Création champs PV'!AP43="B1","B",IF('Création champs PV'!AP43="B2","B",IF('Création champs PV'!AP43="1a","1a","")))))</f>
        <v/>
      </c>
      <c r="AQ43" s="27" t="str">
        <f>IF('Création champs PV'!AQ43=1,1,IF(OR('Création champs PV'!AQ43="V1",'Création champs PV'!AQ43="V2"),"V",IF('Création champs PV'!AQ43="B1","B",IF('Création champs PV'!AQ43="B2","B",IF('Création champs PV'!AQ43="1a","1a","")))))</f>
        <v/>
      </c>
      <c r="AR43" s="27" t="str">
        <f>IF('Création champs PV'!AR43=1,1,IF(OR('Création champs PV'!AR43="V1",'Création champs PV'!AR43="V2"),"V",IF('Création champs PV'!AR43="B1","B",IF('Création champs PV'!AR43="B2","B",IF('Création champs PV'!AR43="1a","1a","")))))</f>
        <v/>
      </c>
      <c r="AS43" s="27" t="str">
        <f>IF('Création champs PV'!AS43=1,1,IF(OR('Création champs PV'!AS43="V1",'Création champs PV'!AS43="V2"),"V",IF('Création champs PV'!AS43="B1","B",IF('Création champs PV'!AS43="B2","B",IF('Création champs PV'!AS43="1a","1a","")))))</f>
        <v/>
      </c>
      <c r="AT43" s="27" t="str">
        <f>IF('Création champs PV'!AT43=1,1,IF(OR('Création champs PV'!AT43="V1",'Création champs PV'!AT43="V2"),"V",IF('Création champs PV'!AT43="B1","B",IF('Création champs PV'!AT43="B2","B",IF('Création champs PV'!AT43="1a","1a","")))))</f>
        <v/>
      </c>
      <c r="AU43" s="27" t="str">
        <f>IF('Création champs PV'!AU43=1,1,IF(OR('Création champs PV'!AU43="V1",'Création champs PV'!AU43="V2"),"V",IF('Création champs PV'!AU43="B1","B",IF('Création champs PV'!AU43="B2","B",IF('Création champs PV'!AU43="1a","1a","")))))</f>
        <v/>
      </c>
      <c r="AV43" s="27" t="str">
        <f>IF('Création champs PV'!AV43=1,1,IF(OR('Création champs PV'!AV43="V1",'Création champs PV'!AV43="V2"),"V",IF('Création champs PV'!AV43="B1","B",IF('Création champs PV'!AV43="B2","B",IF('Création champs PV'!AV43="1a","1a","")))))</f>
        <v/>
      </c>
      <c r="AW43" s="27" t="str">
        <f>IF('Création champs PV'!AW43=1,1,IF(OR('Création champs PV'!AW43="V1",'Création champs PV'!AW43="V2"),"V",IF('Création champs PV'!AW43="B1","B",IF('Création champs PV'!AW43="B2","B",IF('Création champs PV'!AW43="1a","1a","")))))</f>
        <v/>
      </c>
      <c r="AX43" s="27" t="str">
        <f>IF('Création champs PV'!AX43=1,1,IF(OR('Création champs PV'!AX43="V1",'Création champs PV'!AX43="V2"),"V",IF('Création champs PV'!AX43="B1","B",IF('Création champs PV'!AX43="B2","B",IF('Création champs PV'!AX43="1a","1a","")))))</f>
        <v/>
      </c>
      <c r="AY43" s="27" t="str">
        <f>IF('Création champs PV'!AY43=1,1,IF(OR('Création champs PV'!AY43="V1",'Création champs PV'!AY43="V2"),"V",IF('Création champs PV'!AY43="B1","B",IF('Création champs PV'!AY43="B2","B",IF('Création champs PV'!AY43="1a","1a","")))))</f>
        <v/>
      </c>
      <c r="AZ43" s="27" t="str">
        <f>IF('Création champs PV'!AZ43=1,1,IF(OR('Création champs PV'!AZ43="V1",'Création champs PV'!AZ43="V2"),"V",IF('Création champs PV'!AZ43="B1","B",IF('Création champs PV'!AZ43="B2","B",IF('Création champs PV'!AZ43="1a","1a","")))))</f>
        <v/>
      </c>
      <c r="BA43" s="27" t="str">
        <f>IF('Création champs PV'!BA43=1,1,IF(OR('Création champs PV'!BA43="V1",'Création champs PV'!BA43="V2"),"V",IF('Création champs PV'!BA43="B1","B",IF('Création champs PV'!BA43="B2","B",IF('Création champs PV'!BA43="1a","1a","")))))</f>
        <v/>
      </c>
      <c r="BB43" s="27" t="str">
        <f>IF('Création champs PV'!BB43=1,1,IF(OR('Création champs PV'!BB43="V1",'Création champs PV'!BB43="V2"),"V",IF('Création champs PV'!BB43="B1","B",IF('Création champs PV'!BB43="B2","B",IF('Création champs PV'!BB43="1a","1a","")))))</f>
        <v/>
      </c>
      <c r="BC43" s="27" t="str">
        <f>IF('Création champs PV'!BC43=1,1,IF(OR('Création champs PV'!BC43="V1",'Création champs PV'!BC43="V2"),"V",IF('Création champs PV'!BC43="B1","B",IF('Création champs PV'!BC43="B2","B",IF('Création champs PV'!BC43="1a","1a","")))))</f>
        <v/>
      </c>
      <c r="BD43" s="27" t="str">
        <f>IF('Création champs PV'!BD43=1,1,IF(OR('Création champs PV'!BD43="V1",'Création champs PV'!BD43="V2"),"V",IF('Création champs PV'!BD43="B1","B",IF('Création champs PV'!BD43="B2","B",IF('Création champs PV'!BD43="1a","1a","")))))</f>
        <v/>
      </c>
      <c r="BE43" s="27" t="str">
        <f>IF('Création champs PV'!BE43=1,1,IF(OR('Création champs PV'!BE43="V1",'Création champs PV'!BE43="V2"),"V",IF('Création champs PV'!BE43="B1","B",IF('Création champs PV'!BE43="B2","B",IF('Création champs PV'!BE43="1a","1a","")))))</f>
        <v/>
      </c>
      <c r="BF43" s="27" t="str">
        <f>IF('Création champs PV'!BF43=1,1,IF(OR('Création champs PV'!BF43="V1",'Création champs PV'!BF43="V2"),"V",IF('Création champs PV'!BF43="B1","B",IF('Création champs PV'!BF43="B2","B",IF('Création champs PV'!BF43="1a","1a","")))))</f>
        <v/>
      </c>
      <c r="BG43" s="27" t="str">
        <f>IF('Création champs PV'!BG43=1,1,IF(OR('Création champs PV'!BG43="V1",'Création champs PV'!BG43="V2"),"V",IF('Création champs PV'!BG43="B1","B",IF('Création champs PV'!BG43="B2","B",IF('Création champs PV'!BG43="1a","1a","")))))</f>
        <v/>
      </c>
      <c r="BH43" s="27" t="str">
        <f>IF('Création champs PV'!BH43=1,1,IF(OR('Création champs PV'!BH43="V1",'Création champs PV'!BH43="V2"),"V",IF('Création champs PV'!BH43="B1","B",IF('Création champs PV'!BH43="B2","B",IF('Création champs PV'!BH43="1a","1a","")))))</f>
        <v/>
      </c>
      <c r="BI43" s="27" t="str">
        <f>IF('Création champs PV'!BI43=1,1,IF(OR('Création champs PV'!BI43="V1",'Création champs PV'!BI43="V2"),"V",IF('Création champs PV'!BI43="B1","B",IF('Création champs PV'!BI43="B2","B",IF('Création champs PV'!BI43="1a","1a","")))))</f>
        <v/>
      </c>
      <c r="BJ43" s="27" t="str">
        <f>IF('Création champs PV'!BJ43=1,1,IF(OR('Création champs PV'!BJ43="V1",'Création champs PV'!BJ43="V2"),"V",IF('Création champs PV'!BJ43="B1","B",IF('Création champs PV'!BJ43="B2","B",IF('Création champs PV'!BJ43="1a","1a","")))))</f>
        <v/>
      </c>
      <c r="BK43" s="27" t="str">
        <f>IF('Création champs PV'!BK43=1,1,IF(OR('Création champs PV'!BK43="V1",'Création champs PV'!BK43="V2"),"V",IF('Création champs PV'!BK43="B1","B",IF('Création champs PV'!BK43="B2","B",IF('Création champs PV'!BK43="1a","1a","")))))</f>
        <v/>
      </c>
      <c r="BL43" s="27" t="str">
        <f>IF('Création champs PV'!BL43=1,1,IF(OR('Création champs PV'!BL43="V1",'Création champs PV'!BL43="V2"),"V",IF('Création champs PV'!BL43="B1","B",IF('Création champs PV'!BL43="B2","B",IF('Création champs PV'!BL43="1a","1a","")))))</f>
        <v/>
      </c>
      <c r="BM43" s="27" t="str">
        <f>IF('Création champs PV'!BM43=1,1,IF(OR('Création champs PV'!BM43="V1",'Création champs PV'!BM43="V2"),"V",IF('Création champs PV'!BM43="B1","B",IF('Création champs PV'!BM43="B2","B",IF('Création champs PV'!BM43="1a","1a","")))))</f>
        <v/>
      </c>
      <c r="BN43" s="27" t="str">
        <f>IF('Création champs PV'!BN43=1,1,IF(OR('Création champs PV'!BN43="V1",'Création champs PV'!BN43="V2"),"V",IF('Création champs PV'!BN43="B1","B",IF('Création champs PV'!BN43="B2","B",IF('Création champs PV'!BN43="1a","1a","")))))</f>
        <v/>
      </c>
      <c r="BO43" s="27" t="str">
        <f>IF('Création champs PV'!BO43=1,1,IF(OR('Création champs PV'!BO43="V1",'Création champs PV'!BO43="V2"),"V",IF('Création champs PV'!BO43="B1","B",IF('Création champs PV'!BO43="B2","B",IF('Création champs PV'!BO43="1a","1a","")))))</f>
        <v/>
      </c>
      <c r="BP43" s="27" t="str">
        <f>IF('Création champs PV'!BP43=1,1,IF(OR('Création champs PV'!BP43="V1",'Création champs PV'!BP43="V2"),"V",IF('Création champs PV'!BP43="B1","B",IF('Création champs PV'!BP43="B2","B",IF('Création champs PV'!BP43="1a","1a","")))))</f>
        <v/>
      </c>
      <c r="BQ43" s="27" t="str">
        <f>IF('Création champs PV'!BQ43=1,1,IF(OR('Création champs PV'!BQ43="V1",'Création champs PV'!BQ43="V2"),"V",IF('Création champs PV'!BQ43="B1","B",IF('Création champs PV'!BQ43="B2","B",IF('Création champs PV'!BQ43="1a","1a","")))))</f>
        <v/>
      </c>
      <c r="BR43" s="27" t="str">
        <f>IF('Création champs PV'!BR43=1,1,IF(OR('Création champs PV'!BR43="V1",'Création champs PV'!BR43="V2"),"V",IF('Création champs PV'!BR43="B1","B",IF('Création champs PV'!BR43="B2","B",IF('Création champs PV'!BR43="1a","1a","")))))</f>
        <v/>
      </c>
      <c r="BS43" s="27" t="str">
        <f>IF('Création champs PV'!BS43=1,1,IF(OR('Création champs PV'!BS43="V1",'Création champs PV'!BS43="V2"),"V",IF('Création champs PV'!BS43="B1","B",IF('Création champs PV'!BS43="B2","B",IF('Création champs PV'!BS43="1a","1a","")))))</f>
        <v/>
      </c>
      <c r="BT43" s="27" t="str">
        <f>IF('Création champs PV'!BT43=1,1,IF(OR('Création champs PV'!BT43="V1",'Création champs PV'!BT43="V2"),"V",IF('Création champs PV'!BT43="B1","B",IF('Création champs PV'!BT43="B2","B",IF('Création champs PV'!BT43="1a","1a","")))))</f>
        <v/>
      </c>
      <c r="BU43" s="27" t="str">
        <f>IF('Création champs PV'!BU43=1,1,IF(OR('Création champs PV'!BU43="V1",'Création champs PV'!BU43="V2"),"V",IF('Création champs PV'!BU43="B1","B",IF('Création champs PV'!BU43="B2","B",IF('Création champs PV'!BU43="1a","1a","")))))</f>
        <v/>
      </c>
      <c r="BV43" s="27" t="str">
        <f>IF('Création champs PV'!BV43=1,1,IF(OR('Création champs PV'!BV43="V1",'Création champs PV'!BV43="V2"),"V",IF('Création champs PV'!BV43="B1","B",IF('Création champs PV'!BV43="B2","B",IF('Création champs PV'!BV43="1a","1a","")))))</f>
        <v/>
      </c>
      <c r="BW43" s="27" t="str">
        <f>IF('Création champs PV'!BW43=1,1,IF(OR('Création champs PV'!BW43="V1",'Création champs PV'!BW43="V2"),"V",IF('Création champs PV'!BW43="B1","B",IF('Création champs PV'!BW43="B2","B",IF('Création champs PV'!BW43="1a","1a","")))))</f>
        <v/>
      </c>
      <c r="BX43" s="27" t="str">
        <f>IF('Création champs PV'!BX43=1,1,IF(OR('Création champs PV'!BX43="V1",'Création champs PV'!BX43="V2"),"V",IF('Création champs PV'!BX43="B1","B",IF('Création champs PV'!BX43="B2","B",IF('Création champs PV'!BX43="1a","1a","")))))</f>
        <v/>
      </c>
      <c r="BY43" s="27" t="str">
        <f>IF('Création champs PV'!BY43=1,1,IF(OR('Création champs PV'!BY43="V1",'Création champs PV'!BY43="V2"),"V",IF('Création champs PV'!BY43="B1","B",IF('Création champs PV'!BY43="B2","B",IF('Création champs PV'!BY43="1a","1a","")))))</f>
        <v/>
      </c>
      <c r="BZ43" s="27" t="str">
        <f>IF('Création champs PV'!BZ43=1,1,IF(OR('Création champs PV'!BZ43="V1",'Création champs PV'!BZ43="V2"),"V",IF('Création champs PV'!BZ43="B1","B",IF('Création champs PV'!BZ43="B2","B",IF('Création champs PV'!BZ43="1a","1a","")))))</f>
        <v/>
      </c>
      <c r="CA43" s="27" t="str">
        <f>IF('Création champs PV'!CA43=1,1,IF(OR('Création champs PV'!CA43="V1",'Création champs PV'!CA43="V2"),"V",IF('Création champs PV'!CA43="B1","B",IF('Création champs PV'!CA43="B2","B",IF('Création champs PV'!CA43="1a","1a","")))))</f>
        <v/>
      </c>
      <c r="CB43" s="27" t="str">
        <f>IF('Création champs PV'!CB43=1,1,IF(OR('Création champs PV'!CB43="V1",'Création champs PV'!CB43="V2"),"V",IF('Création champs PV'!CB43="B1","B",IF('Création champs PV'!CB43="B2","B",IF('Création champs PV'!CB43="1a","1a","")))))</f>
        <v/>
      </c>
      <c r="CC43" s="27" t="str">
        <f>IF('Création champs PV'!CC43=1,1,IF(OR('Création champs PV'!CC43="V1",'Création champs PV'!CC43="V2"),"V",IF('Création champs PV'!CC43="B1","B",IF('Création champs PV'!CC43="B2","B",IF('Création champs PV'!CC43="1a","1a","")))))</f>
        <v/>
      </c>
      <c r="CD43" s="27" t="str">
        <f>IF('Création champs PV'!CD43=1,1,IF(OR('Création champs PV'!CD43="V1",'Création champs PV'!CD43="V2"),"V",IF('Création champs PV'!CD43="B1","B",IF('Création champs PV'!CD43="B2","B",IF('Création champs PV'!CD43="1a","1a","")))))</f>
        <v/>
      </c>
      <c r="CE43" s="27" t="str">
        <f>IF('Création champs PV'!CE43=1,1,IF(OR('Création champs PV'!CE43="V1",'Création champs PV'!CE43="V2"),"V",IF('Création champs PV'!CE43="B1","B",IF('Création champs PV'!CE43="B2","B",IF('Création champs PV'!CE43="1a","1a","")))))</f>
        <v/>
      </c>
      <c r="CF43" s="27" t="str">
        <f>IF('Création champs PV'!CF43=1,1,IF(OR('Création champs PV'!CF43="V1",'Création champs PV'!CF43="V2"),"V",IF('Création champs PV'!CF43="B1","B",IF('Création champs PV'!CF43="B2","B",IF('Création champs PV'!CF43="1a","1a","")))))</f>
        <v/>
      </c>
      <c r="CG43" s="27" t="str">
        <f>IF('Création champs PV'!CG43=1,1,IF(OR('Création champs PV'!CG43="V1",'Création champs PV'!CG43="V2"),"V",IF('Création champs PV'!CG43="B1","B",IF('Création champs PV'!CG43="B2","B",IF('Création champs PV'!CG43="1a","1a","")))))</f>
        <v/>
      </c>
      <c r="CH43" s="27" t="str">
        <f>IF('Création champs PV'!CH43=1,1,IF(OR('Création champs PV'!CH43="V1",'Création champs PV'!CH43="V2"),"V",IF('Création champs PV'!CH43="B1","B",IF('Création champs PV'!CH43="B2","B",IF('Création champs PV'!CH43="1a","1a","")))))</f>
        <v/>
      </c>
      <c r="CI43" s="27" t="str">
        <f>IF('Création champs PV'!CI43=1,1,IF(OR('Création champs PV'!CI43="V1",'Création champs PV'!CI43="V2"),"V",IF('Création champs PV'!CI43="B1","B",IF('Création champs PV'!CI43="B2","B",IF('Création champs PV'!CI43="1a","1a","")))))</f>
        <v/>
      </c>
      <c r="CJ43" s="27" t="str">
        <f>IF('Création champs PV'!CJ43=1,1,IF(OR('Création champs PV'!CJ43="V1",'Création champs PV'!CJ43="V2"),"V",IF('Création champs PV'!CJ43="B1","B",IF('Création champs PV'!CJ43="B2","B",IF('Création champs PV'!CJ43="1a","1a","")))))</f>
        <v/>
      </c>
      <c r="CK43" s="27" t="str">
        <f>IF('Création champs PV'!CK43=1,1,IF(OR('Création champs PV'!CK43="V1",'Création champs PV'!CK43="V2"),"V",IF('Création champs PV'!CK43="B1","B",IF('Création champs PV'!CK43="B2","B",IF('Création champs PV'!CK43="1a","1a","")))))</f>
        <v/>
      </c>
      <c r="CL43" s="27" t="str">
        <f>IF('Création champs PV'!CL43=1,1,IF(OR('Création champs PV'!CL43="V1",'Création champs PV'!CL43="V2"),"V",IF('Création champs PV'!CL43="B1","B",IF('Création champs PV'!CL43="B2","B",IF('Création champs PV'!CL43="1a","1a","")))))</f>
        <v/>
      </c>
      <c r="CM43" s="27" t="str">
        <f>IF('Création champs PV'!CM43=1,1,IF(OR('Création champs PV'!CM43="V1",'Création champs PV'!CM43="V2"),"V",IF('Création champs PV'!CM43="B1","B",IF('Création champs PV'!CM43="B2","B",IF('Création champs PV'!CM43="1a","1a","")))))</f>
        <v/>
      </c>
      <c r="CN43" s="27" t="str">
        <f>IF('Création champs PV'!CN43=1,1,IF(OR('Création champs PV'!CN43="V1",'Création champs PV'!CN43="V2"),"V",IF('Création champs PV'!CN43="B1","B",IF('Création champs PV'!CN43="B2","B",IF('Création champs PV'!CN43="1a","1a","")))))</f>
        <v/>
      </c>
      <c r="CO43" s="27" t="str">
        <f>IF('Création champs PV'!CO43=1,1,IF(OR('Création champs PV'!CO43="V1",'Création champs PV'!CO43="V2"),"V",IF('Création champs PV'!CO43="B1","B",IF('Création champs PV'!CO43="B2","B",IF('Création champs PV'!CO43="1a","1a","")))))</f>
        <v/>
      </c>
      <c r="CP43" s="27" t="str">
        <f>IF('Création champs PV'!CP43=1,1,IF(OR('Création champs PV'!CP43="V1",'Création champs PV'!CP43="V2"),"V",IF('Création champs PV'!CP43="B1","B",IF('Création champs PV'!CP43="B2","B",IF('Création champs PV'!CP43="1a","1a","")))))</f>
        <v/>
      </c>
      <c r="CQ43" s="27" t="str">
        <f>IF('Création champs PV'!CQ43=1,1,IF(OR('Création champs PV'!CQ43="V1",'Création champs PV'!CQ43="V2"),"V",IF('Création champs PV'!CQ43="B1","B",IF('Création champs PV'!CQ43="B2","B",IF('Création champs PV'!CQ43="1a","1a","")))))</f>
        <v/>
      </c>
      <c r="CR43" s="27" t="str">
        <f>IF('Création champs PV'!CR43=1,1,IF(OR('Création champs PV'!CR43="V1",'Création champs PV'!CR43="V2"),"V",IF('Création champs PV'!CR43="B1","B",IF('Création champs PV'!CR43="B2","B",IF('Création champs PV'!CR43="1a","1a","")))))</f>
        <v/>
      </c>
      <c r="CS43" s="27" t="str">
        <f>IF('Création champs PV'!CS43=1,1,IF(OR('Création champs PV'!CS43="V1",'Création champs PV'!CS43="V2"),"V",IF('Création champs PV'!CS43="B1","B",IF('Création champs PV'!CS43="B2","B",IF('Création champs PV'!CS43="1a","1a","")))))</f>
        <v/>
      </c>
      <c r="CT43" s="27" t="str">
        <f>IF('Création champs PV'!CT43=1,1,IF(OR('Création champs PV'!CT43="V1",'Création champs PV'!CT43="V2"),"V",IF('Création champs PV'!CT43="B1","B",IF('Création champs PV'!CT43="B2","B",IF('Création champs PV'!CT43="1a","1a","")))))</f>
        <v/>
      </c>
      <c r="CU43" s="27" t="str">
        <f>IF('Création champs PV'!CU43=1,1,IF(OR('Création champs PV'!CU43="V1",'Création champs PV'!CU43="V2"),"V",IF('Création champs PV'!CU43="B1","B",IF('Création champs PV'!CU43="B2","B",IF('Création champs PV'!CU43="1a","1a","")))))</f>
        <v/>
      </c>
      <c r="CV43" s="27" t="str">
        <f>IF('Création champs PV'!CV43=1,1,IF(OR('Création champs PV'!CV43="V1",'Création champs PV'!CV43="V2"),"V",IF('Création champs PV'!CV43="B1","B",IF('Création champs PV'!CV43="B2","B",IF('Création champs PV'!CV43="1a","1a","")))))</f>
        <v/>
      </c>
      <c r="CW43" s="27" t="str">
        <f>IF('Création champs PV'!CW43=1,1,IF(OR('Création champs PV'!CW43="V1",'Création champs PV'!CW43="V2"),"V",IF('Création champs PV'!CW43="B1","B",IF('Création champs PV'!CW43="B2","B",IF('Création champs PV'!CW43="1a","1a","")))))</f>
        <v/>
      </c>
      <c r="CX43" s="27" t="str">
        <f>IF('Création champs PV'!CX43=1,1,IF(OR('Création champs PV'!CX43="V1",'Création champs PV'!CX43="V2"),"V",IF('Création champs PV'!CX43="B1","B",IF('Création champs PV'!CX43="B2","B",IF('Création champs PV'!CX43="1a","1a","")))))</f>
        <v/>
      </c>
      <c r="CY43" s="27" t="str">
        <f>IF('Création champs PV'!CY43=1,1,IF(OR('Création champs PV'!CY43="V1",'Création champs PV'!CY43="V2"),"V",IF('Création champs PV'!CY43="B1","B",IF('Création champs PV'!CY43="B2","B",IF('Création champs PV'!CY43="1a","1a","")))))</f>
        <v/>
      </c>
      <c r="CZ43" s="27" t="str">
        <f>IF('Création champs PV'!CZ43=1,1,IF(OR('Création champs PV'!CZ43="V1",'Création champs PV'!CZ43="V2"),"V",IF('Création champs PV'!CZ43="B1","B",IF('Création champs PV'!CZ43="B2","B",IF('Création champs PV'!CZ43="1a","1a","")))))</f>
        <v/>
      </c>
      <c r="DA43" s="27" t="str">
        <f>IF('Création champs PV'!DA43=1,1,IF(OR('Création champs PV'!DA43="V1",'Création champs PV'!DA43="V2"),"V",IF('Création champs PV'!DA43="B1","B",IF('Création champs PV'!DA43="B2","B",IF('Création champs PV'!DA43="1a","1a","")))))</f>
        <v/>
      </c>
      <c r="DB43" s="27" t="str">
        <f>IF('Création champs PV'!DB43=1,1,IF(OR('Création champs PV'!DB43="V1",'Création champs PV'!DB43="V2"),"V",IF('Création champs PV'!DB43="B1","B",IF('Création champs PV'!DB43="B2","B",IF('Création champs PV'!DB43="1a","1a","")))))</f>
        <v/>
      </c>
      <c r="DC43" s="27" t="str">
        <f>IF('Création champs PV'!DC43=1,1,IF(OR('Création champs PV'!DC43="V1",'Création champs PV'!DC43="V2"),"V",IF('Création champs PV'!DC43="B1","B",IF('Création champs PV'!DC43="B2","B",IF('Création champs PV'!DC43="1a","1a","")))))</f>
        <v/>
      </c>
      <c r="DD43" s="28" t="str">
        <f>IF('Création champs PV'!DD43=1,1,IF(OR('Création champs PV'!DD43="V1",'Création champs PV'!DD43="V2"),"V",IF('Création champs PV'!DD43="B1","B",IF('Création champs PV'!DD43="B2","B",IF('Création champs PV'!DD43="1a","1a","")))))</f>
        <v/>
      </c>
      <c r="DE43" s="37"/>
    </row>
    <row r="44" spans="2:109" ht="21" customHeight="1" x14ac:dyDescent="0.25">
      <c r="B44" s="36"/>
      <c r="C44" s="26" t="str">
        <f>IF('Création champs PV'!C44=1,1,IF(OR('Création champs PV'!C44="V1",'Création champs PV'!C44="V2"),"V",IF('Création champs PV'!C44="B1","B",IF('Création champs PV'!C44="B2","B",IF('Création champs PV'!C44="1a","1a","")))))</f>
        <v/>
      </c>
      <c r="D44" s="27" t="str">
        <f>IF('Création champs PV'!D44=1,1,IF(OR('Création champs PV'!D44="V1",'Création champs PV'!D44="V2"),"V",IF('Création champs PV'!D44="B1","B",IF('Création champs PV'!D44="B2","B",IF('Création champs PV'!D44="1a","1a","")))))</f>
        <v/>
      </c>
      <c r="E44" s="27" t="str">
        <f>IF('Création champs PV'!E44=1,1,IF(OR('Création champs PV'!E44="V1",'Création champs PV'!E44="V2"),"V",IF('Création champs PV'!E44="B1","B",IF('Création champs PV'!E44="B2","B",IF('Création champs PV'!E44="1a","1a","")))))</f>
        <v/>
      </c>
      <c r="F44" s="27" t="str">
        <f>IF('Création champs PV'!F44=1,1,IF(OR('Création champs PV'!F44="V1",'Création champs PV'!F44="V2"),"V",IF('Création champs PV'!F44="B1","B",IF('Création champs PV'!F44="B2","B",IF('Création champs PV'!F44="1a","1a","")))))</f>
        <v/>
      </c>
      <c r="G44" s="27" t="str">
        <f>IF('Création champs PV'!G44=1,1,IF(OR('Création champs PV'!G44="V1",'Création champs PV'!G44="V2"),"V",IF('Création champs PV'!G44="B1","B",IF('Création champs PV'!G44="B2","B",IF('Création champs PV'!G44="1a","1a","")))))</f>
        <v/>
      </c>
      <c r="H44" s="27" t="str">
        <f>IF('Création champs PV'!H44=1,1,IF(OR('Création champs PV'!H44="V1",'Création champs PV'!H44="V2"),"V",IF('Création champs PV'!H44="B1","B",IF('Création champs PV'!H44="B2","B",IF('Création champs PV'!H44="1a","1a","")))))</f>
        <v/>
      </c>
      <c r="I44" s="27" t="str">
        <f>IF('Création champs PV'!I44=1,1,IF(OR('Création champs PV'!I44="V1",'Création champs PV'!I44="V2"),"V",IF('Création champs PV'!I44="B1","B",IF('Création champs PV'!I44="B2","B",IF('Création champs PV'!I44="1a","1a","")))))</f>
        <v/>
      </c>
      <c r="J44" s="27" t="str">
        <f>IF('Création champs PV'!J44=1,1,IF(OR('Création champs PV'!J44="V1",'Création champs PV'!J44="V2"),"V",IF('Création champs PV'!J44="B1","B",IF('Création champs PV'!J44="B2","B",IF('Création champs PV'!J44="1a","1a","")))))</f>
        <v/>
      </c>
      <c r="K44" s="27" t="str">
        <f>IF('Création champs PV'!K44=1,1,IF(OR('Création champs PV'!K44="V1",'Création champs PV'!K44="V2"),"V",IF('Création champs PV'!K44="B1","B",IF('Création champs PV'!K44="B2","B",IF('Création champs PV'!K44="1a","1a","")))))</f>
        <v/>
      </c>
      <c r="L44" s="27" t="str">
        <f>IF('Création champs PV'!L44=1,1,IF(OR('Création champs PV'!L44="V1",'Création champs PV'!L44="V2"),"V",IF('Création champs PV'!L44="B1","B",IF('Création champs PV'!L44="B2","B",IF('Création champs PV'!L44="1a","1a","")))))</f>
        <v/>
      </c>
      <c r="M44" s="27" t="str">
        <f>IF('Création champs PV'!M44=1,1,IF(OR('Création champs PV'!M44="V1",'Création champs PV'!M44="V2"),"V",IF('Création champs PV'!M44="B1","B",IF('Création champs PV'!M44="B2","B",IF('Création champs PV'!M44="1a","1a","")))))</f>
        <v/>
      </c>
      <c r="N44" s="27" t="str">
        <f>IF('Création champs PV'!N44=1,1,IF(OR('Création champs PV'!N44="V1",'Création champs PV'!N44="V2"),"V",IF('Création champs PV'!N44="B1","B",IF('Création champs PV'!N44="B2","B",IF('Création champs PV'!N44="1a","1a","")))))</f>
        <v/>
      </c>
      <c r="O44" s="27" t="str">
        <f>IF('Création champs PV'!O44=1,1,IF(OR('Création champs PV'!O44="V1",'Création champs PV'!O44="V2"),"V",IF('Création champs PV'!O44="B1","B",IF('Création champs PV'!O44="B2","B",IF('Création champs PV'!O44="1a","1a","")))))</f>
        <v/>
      </c>
      <c r="P44" s="27" t="str">
        <f>IF('Création champs PV'!P44=1,1,IF(OR('Création champs PV'!P44="V1",'Création champs PV'!P44="V2"),"V",IF('Création champs PV'!P44="B1","B",IF('Création champs PV'!P44="B2","B",IF('Création champs PV'!P44="1a","1a","")))))</f>
        <v/>
      </c>
      <c r="Q44" s="27" t="str">
        <f>IF('Création champs PV'!Q44=1,1,IF(OR('Création champs PV'!Q44="V1",'Création champs PV'!Q44="V2"),"V",IF('Création champs PV'!Q44="B1","B",IF('Création champs PV'!Q44="B2","B",IF('Création champs PV'!Q44="1a","1a","")))))</f>
        <v/>
      </c>
      <c r="R44" s="27" t="str">
        <f>IF('Création champs PV'!R44=1,1,IF(OR('Création champs PV'!R44="V1",'Création champs PV'!R44="V2"),"V",IF('Création champs PV'!R44="B1","B",IF('Création champs PV'!R44="B2","B",IF('Création champs PV'!R44="1a","1a","")))))</f>
        <v/>
      </c>
      <c r="S44" s="27" t="str">
        <f>IF('Création champs PV'!S44=1,1,IF(OR('Création champs PV'!S44="V1",'Création champs PV'!S44="V2"),"V",IF('Création champs PV'!S44="B1","B",IF('Création champs PV'!S44="B2","B",IF('Création champs PV'!S44="1a","1a","")))))</f>
        <v/>
      </c>
      <c r="T44" s="27" t="str">
        <f>IF('Création champs PV'!T44=1,1,IF(OR('Création champs PV'!T44="V1",'Création champs PV'!T44="V2"),"V",IF('Création champs PV'!T44="B1","B",IF('Création champs PV'!T44="B2","B",IF('Création champs PV'!T44="1a","1a","")))))</f>
        <v/>
      </c>
      <c r="U44" s="27" t="str">
        <f>IF('Création champs PV'!U44=1,1,IF(OR('Création champs PV'!U44="V1",'Création champs PV'!U44="V2"),"V",IF('Création champs PV'!U44="B1","B",IF('Création champs PV'!U44="B2","B",IF('Création champs PV'!U44="1a","1a","")))))</f>
        <v/>
      </c>
      <c r="V44" s="27" t="str">
        <f>IF('Création champs PV'!V44=1,1,IF(OR('Création champs PV'!V44="V1",'Création champs PV'!V44="V2"),"V",IF('Création champs PV'!V44="B1","B",IF('Création champs PV'!V44="B2","B",IF('Création champs PV'!V44="1a","1a","")))))</f>
        <v/>
      </c>
      <c r="W44" s="27" t="str">
        <f>IF('Création champs PV'!W44=1,1,IF(OR('Création champs PV'!W44="V1",'Création champs PV'!W44="V2"),"V",IF('Création champs PV'!W44="B1","B",IF('Création champs PV'!W44="B2","B",IF('Création champs PV'!W44="1a","1a","")))))</f>
        <v/>
      </c>
      <c r="X44" s="27" t="str">
        <f>IF('Création champs PV'!X44=1,1,IF(OR('Création champs PV'!X44="V1",'Création champs PV'!X44="V2"),"V",IF('Création champs PV'!X44="B1","B",IF('Création champs PV'!X44="B2","B",IF('Création champs PV'!X44="1a","1a","")))))</f>
        <v/>
      </c>
      <c r="Y44" s="27" t="str">
        <f>IF('Création champs PV'!Y44=1,1,IF(OR('Création champs PV'!Y44="V1",'Création champs PV'!Y44="V2"),"V",IF('Création champs PV'!Y44="B1","B",IF('Création champs PV'!Y44="B2","B",IF('Création champs PV'!Y44="1a","1a","")))))</f>
        <v/>
      </c>
      <c r="Z44" s="27" t="str">
        <f>IF('Création champs PV'!Z44=1,1,IF(OR('Création champs PV'!Z44="V1",'Création champs PV'!Z44="V2"),"V",IF('Création champs PV'!Z44="B1","B",IF('Création champs PV'!Z44="B2","B",IF('Création champs PV'!Z44="1a","1a","")))))</f>
        <v/>
      </c>
      <c r="AA44" s="27" t="str">
        <f>IF('Création champs PV'!AA44=1,1,IF(OR('Création champs PV'!AA44="V1",'Création champs PV'!AA44="V2"),"V",IF('Création champs PV'!AA44="B1","B",IF('Création champs PV'!AA44="B2","B",IF('Création champs PV'!AA44="1a","1a","")))))</f>
        <v/>
      </c>
      <c r="AB44" s="27" t="str">
        <f>IF('Création champs PV'!AB44=1,1,IF(OR('Création champs PV'!AB44="V1",'Création champs PV'!AB44="V2"),"V",IF('Création champs PV'!AB44="B1","B",IF('Création champs PV'!AB44="B2","B",IF('Création champs PV'!AB44="1a","1a","")))))</f>
        <v/>
      </c>
      <c r="AC44" s="27" t="str">
        <f>IF('Création champs PV'!AC44=1,1,IF(OR('Création champs PV'!AC44="V1",'Création champs PV'!AC44="V2"),"V",IF('Création champs PV'!AC44="B1","B",IF('Création champs PV'!AC44="B2","B",IF('Création champs PV'!AC44="1a","1a","")))))</f>
        <v/>
      </c>
      <c r="AD44" s="27" t="str">
        <f>IF('Création champs PV'!AD44=1,1,IF(OR('Création champs PV'!AD44="V1",'Création champs PV'!AD44="V2"),"V",IF('Création champs PV'!AD44="B1","B",IF('Création champs PV'!AD44="B2","B",IF('Création champs PV'!AD44="1a","1a","")))))</f>
        <v/>
      </c>
      <c r="AE44" s="27" t="str">
        <f>IF('Création champs PV'!AE44=1,1,IF(OR('Création champs PV'!AE44="V1",'Création champs PV'!AE44="V2"),"V",IF('Création champs PV'!AE44="B1","B",IF('Création champs PV'!AE44="B2","B",IF('Création champs PV'!AE44="1a","1a","")))))</f>
        <v/>
      </c>
      <c r="AF44" s="27" t="str">
        <f>IF('Création champs PV'!AF44=1,1,IF(OR('Création champs PV'!AF44="V1",'Création champs PV'!AF44="V2"),"V",IF('Création champs PV'!AF44="B1","B",IF('Création champs PV'!AF44="B2","B",IF('Création champs PV'!AF44="1a","1a","")))))</f>
        <v/>
      </c>
      <c r="AG44" s="27" t="str">
        <f>IF('Création champs PV'!AG44=1,1,IF(OR('Création champs PV'!AG44="V1",'Création champs PV'!AG44="V2"),"V",IF('Création champs PV'!AG44="B1","B",IF('Création champs PV'!AG44="B2","B",IF('Création champs PV'!AG44="1a","1a","")))))</f>
        <v/>
      </c>
      <c r="AH44" s="27" t="str">
        <f>IF('Création champs PV'!AH44=1,1,IF(OR('Création champs PV'!AH44="V1",'Création champs PV'!AH44="V2"),"V",IF('Création champs PV'!AH44="B1","B",IF('Création champs PV'!AH44="B2","B",IF('Création champs PV'!AH44="1a","1a","")))))</f>
        <v/>
      </c>
      <c r="AI44" s="27" t="str">
        <f>IF('Création champs PV'!AI44=1,1,IF(OR('Création champs PV'!AI44="V1",'Création champs PV'!AI44="V2"),"V",IF('Création champs PV'!AI44="B1","B",IF('Création champs PV'!AI44="B2","B",IF('Création champs PV'!AI44="1a","1a","")))))</f>
        <v/>
      </c>
      <c r="AJ44" s="27" t="str">
        <f>IF('Création champs PV'!AJ44=1,1,IF(OR('Création champs PV'!AJ44="V1",'Création champs PV'!AJ44="V2"),"V",IF('Création champs PV'!AJ44="B1","B",IF('Création champs PV'!AJ44="B2","B",IF('Création champs PV'!AJ44="1a","1a","")))))</f>
        <v/>
      </c>
      <c r="AK44" s="27" t="str">
        <f>IF('Création champs PV'!AK44=1,1,IF(OR('Création champs PV'!AK44="V1",'Création champs PV'!AK44="V2"),"V",IF('Création champs PV'!AK44="B1","B",IF('Création champs PV'!AK44="B2","B",IF('Création champs PV'!AK44="1a","1a","")))))</f>
        <v/>
      </c>
      <c r="AL44" s="27" t="str">
        <f>IF('Création champs PV'!AL44=1,1,IF(OR('Création champs PV'!AL44="V1",'Création champs PV'!AL44="V2"),"V",IF('Création champs PV'!AL44="B1","B",IF('Création champs PV'!AL44="B2","B",IF('Création champs PV'!AL44="1a","1a","")))))</f>
        <v/>
      </c>
      <c r="AM44" s="27" t="str">
        <f>IF('Création champs PV'!AM44=1,1,IF(OR('Création champs PV'!AM44="V1",'Création champs PV'!AM44="V2"),"V",IF('Création champs PV'!AM44="B1","B",IF('Création champs PV'!AM44="B2","B",IF('Création champs PV'!AM44="1a","1a","")))))</f>
        <v/>
      </c>
      <c r="AN44" s="27" t="str">
        <f>IF('Création champs PV'!AN44=1,1,IF(OR('Création champs PV'!AN44="V1",'Création champs PV'!AN44="V2"),"V",IF('Création champs PV'!AN44="B1","B",IF('Création champs PV'!AN44="B2","B",IF('Création champs PV'!AN44="1a","1a","")))))</f>
        <v/>
      </c>
      <c r="AO44" s="27" t="str">
        <f>IF('Création champs PV'!AO44=1,1,IF(OR('Création champs PV'!AO44="V1",'Création champs PV'!AO44="V2"),"V",IF('Création champs PV'!AO44="B1","B",IF('Création champs PV'!AO44="B2","B",IF('Création champs PV'!AO44="1a","1a","")))))</f>
        <v/>
      </c>
      <c r="AP44" s="27" t="str">
        <f>IF('Création champs PV'!AP44=1,1,IF(OR('Création champs PV'!AP44="V1",'Création champs PV'!AP44="V2"),"V",IF('Création champs PV'!AP44="B1","B",IF('Création champs PV'!AP44="B2","B",IF('Création champs PV'!AP44="1a","1a","")))))</f>
        <v/>
      </c>
      <c r="AQ44" s="27" t="str">
        <f>IF('Création champs PV'!AQ44=1,1,IF(OR('Création champs PV'!AQ44="V1",'Création champs PV'!AQ44="V2"),"V",IF('Création champs PV'!AQ44="B1","B",IF('Création champs PV'!AQ44="B2","B",IF('Création champs PV'!AQ44="1a","1a","")))))</f>
        <v/>
      </c>
      <c r="AR44" s="27" t="str">
        <f>IF('Création champs PV'!AR44=1,1,IF(OR('Création champs PV'!AR44="V1",'Création champs PV'!AR44="V2"),"V",IF('Création champs PV'!AR44="B1","B",IF('Création champs PV'!AR44="B2","B",IF('Création champs PV'!AR44="1a","1a","")))))</f>
        <v/>
      </c>
      <c r="AS44" s="27" t="str">
        <f>IF('Création champs PV'!AS44=1,1,IF(OR('Création champs PV'!AS44="V1",'Création champs PV'!AS44="V2"),"V",IF('Création champs PV'!AS44="B1","B",IF('Création champs PV'!AS44="B2","B",IF('Création champs PV'!AS44="1a","1a","")))))</f>
        <v/>
      </c>
      <c r="AT44" s="27" t="str">
        <f>IF('Création champs PV'!AT44=1,1,IF(OR('Création champs PV'!AT44="V1",'Création champs PV'!AT44="V2"),"V",IF('Création champs PV'!AT44="B1","B",IF('Création champs PV'!AT44="B2","B",IF('Création champs PV'!AT44="1a","1a","")))))</f>
        <v/>
      </c>
      <c r="AU44" s="27" t="str">
        <f>IF('Création champs PV'!AU44=1,1,IF(OR('Création champs PV'!AU44="V1",'Création champs PV'!AU44="V2"),"V",IF('Création champs PV'!AU44="B1","B",IF('Création champs PV'!AU44="B2","B",IF('Création champs PV'!AU44="1a","1a","")))))</f>
        <v/>
      </c>
      <c r="AV44" s="27" t="str">
        <f>IF('Création champs PV'!AV44=1,1,IF(OR('Création champs PV'!AV44="V1",'Création champs PV'!AV44="V2"),"V",IF('Création champs PV'!AV44="B1","B",IF('Création champs PV'!AV44="B2","B",IF('Création champs PV'!AV44="1a","1a","")))))</f>
        <v/>
      </c>
      <c r="AW44" s="27" t="str">
        <f>IF('Création champs PV'!AW44=1,1,IF(OR('Création champs PV'!AW44="V1",'Création champs PV'!AW44="V2"),"V",IF('Création champs PV'!AW44="B1","B",IF('Création champs PV'!AW44="B2","B",IF('Création champs PV'!AW44="1a","1a","")))))</f>
        <v/>
      </c>
      <c r="AX44" s="27" t="str">
        <f>IF('Création champs PV'!AX44=1,1,IF(OR('Création champs PV'!AX44="V1",'Création champs PV'!AX44="V2"),"V",IF('Création champs PV'!AX44="B1","B",IF('Création champs PV'!AX44="B2","B",IF('Création champs PV'!AX44="1a","1a","")))))</f>
        <v/>
      </c>
      <c r="AY44" s="27" t="str">
        <f>IF('Création champs PV'!AY44=1,1,IF(OR('Création champs PV'!AY44="V1",'Création champs PV'!AY44="V2"),"V",IF('Création champs PV'!AY44="B1","B",IF('Création champs PV'!AY44="B2","B",IF('Création champs PV'!AY44="1a","1a","")))))</f>
        <v/>
      </c>
      <c r="AZ44" s="27" t="str">
        <f>IF('Création champs PV'!AZ44=1,1,IF(OR('Création champs PV'!AZ44="V1",'Création champs PV'!AZ44="V2"),"V",IF('Création champs PV'!AZ44="B1","B",IF('Création champs PV'!AZ44="B2","B",IF('Création champs PV'!AZ44="1a","1a","")))))</f>
        <v/>
      </c>
      <c r="BA44" s="27" t="str">
        <f>IF('Création champs PV'!BA44=1,1,IF(OR('Création champs PV'!BA44="V1",'Création champs PV'!BA44="V2"),"V",IF('Création champs PV'!BA44="B1","B",IF('Création champs PV'!BA44="B2","B",IF('Création champs PV'!BA44="1a","1a","")))))</f>
        <v/>
      </c>
      <c r="BB44" s="27" t="str">
        <f>IF('Création champs PV'!BB44=1,1,IF(OR('Création champs PV'!BB44="V1",'Création champs PV'!BB44="V2"),"V",IF('Création champs PV'!BB44="B1","B",IF('Création champs PV'!BB44="B2","B",IF('Création champs PV'!BB44="1a","1a","")))))</f>
        <v/>
      </c>
      <c r="BC44" s="27" t="str">
        <f>IF('Création champs PV'!BC44=1,1,IF(OR('Création champs PV'!BC44="V1",'Création champs PV'!BC44="V2"),"V",IF('Création champs PV'!BC44="B1","B",IF('Création champs PV'!BC44="B2","B",IF('Création champs PV'!BC44="1a","1a","")))))</f>
        <v/>
      </c>
      <c r="BD44" s="27" t="str">
        <f>IF('Création champs PV'!BD44=1,1,IF(OR('Création champs PV'!BD44="V1",'Création champs PV'!BD44="V2"),"V",IF('Création champs PV'!BD44="B1","B",IF('Création champs PV'!BD44="B2","B",IF('Création champs PV'!BD44="1a","1a","")))))</f>
        <v/>
      </c>
      <c r="BE44" s="27" t="str">
        <f>IF('Création champs PV'!BE44=1,1,IF(OR('Création champs PV'!BE44="V1",'Création champs PV'!BE44="V2"),"V",IF('Création champs PV'!BE44="B1","B",IF('Création champs PV'!BE44="B2","B",IF('Création champs PV'!BE44="1a","1a","")))))</f>
        <v/>
      </c>
      <c r="BF44" s="27" t="str">
        <f>IF('Création champs PV'!BF44=1,1,IF(OR('Création champs PV'!BF44="V1",'Création champs PV'!BF44="V2"),"V",IF('Création champs PV'!BF44="B1","B",IF('Création champs PV'!BF44="B2","B",IF('Création champs PV'!BF44="1a","1a","")))))</f>
        <v/>
      </c>
      <c r="BG44" s="27" t="str">
        <f>IF('Création champs PV'!BG44=1,1,IF(OR('Création champs PV'!BG44="V1",'Création champs PV'!BG44="V2"),"V",IF('Création champs PV'!BG44="B1","B",IF('Création champs PV'!BG44="B2","B",IF('Création champs PV'!BG44="1a","1a","")))))</f>
        <v/>
      </c>
      <c r="BH44" s="27" t="str">
        <f>IF('Création champs PV'!BH44=1,1,IF(OR('Création champs PV'!BH44="V1",'Création champs PV'!BH44="V2"),"V",IF('Création champs PV'!BH44="B1","B",IF('Création champs PV'!BH44="B2","B",IF('Création champs PV'!BH44="1a","1a","")))))</f>
        <v/>
      </c>
      <c r="BI44" s="27" t="str">
        <f>IF('Création champs PV'!BI44=1,1,IF(OR('Création champs PV'!BI44="V1",'Création champs PV'!BI44="V2"),"V",IF('Création champs PV'!BI44="B1","B",IF('Création champs PV'!BI44="B2","B",IF('Création champs PV'!BI44="1a","1a","")))))</f>
        <v/>
      </c>
      <c r="BJ44" s="27" t="str">
        <f>IF('Création champs PV'!BJ44=1,1,IF(OR('Création champs PV'!BJ44="V1",'Création champs PV'!BJ44="V2"),"V",IF('Création champs PV'!BJ44="B1","B",IF('Création champs PV'!BJ44="B2","B",IF('Création champs PV'!BJ44="1a","1a","")))))</f>
        <v/>
      </c>
      <c r="BK44" s="27" t="str">
        <f>IF('Création champs PV'!BK44=1,1,IF(OR('Création champs PV'!BK44="V1",'Création champs PV'!BK44="V2"),"V",IF('Création champs PV'!BK44="B1","B",IF('Création champs PV'!BK44="B2","B",IF('Création champs PV'!BK44="1a","1a","")))))</f>
        <v/>
      </c>
      <c r="BL44" s="27" t="str">
        <f>IF('Création champs PV'!BL44=1,1,IF(OR('Création champs PV'!BL44="V1",'Création champs PV'!BL44="V2"),"V",IF('Création champs PV'!BL44="B1","B",IF('Création champs PV'!BL44="B2","B",IF('Création champs PV'!BL44="1a","1a","")))))</f>
        <v/>
      </c>
      <c r="BM44" s="27" t="str">
        <f>IF('Création champs PV'!BM44=1,1,IF(OR('Création champs PV'!BM44="V1",'Création champs PV'!BM44="V2"),"V",IF('Création champs PV'!BM44="B1","B",IF('Création champs PV'!BM44="B2","B",IF('Création champs PV'!BM44="1a","1a","")))))</f>
        <v/>
      </c>
      <c r="BN44" s="27" t="str">
        <f>IF('Création champs PV'!BN44=1,1,IF(OR('Création champs PV'!BN44="V1",'Création champs PV'!BN44="V2"),"V",IF('Création champs PV'!BN44="B1","B",IF('Création champs PV'!BN44="B2","B",IF('Création champs PV'!BN44="1a","1a","")))))</f>
        <v/>
      </c>
      <c r="BO44" s="27" t="str">
        <f>IF('Création champs PV'!BO44=1,1,IF(OR('Création champs PV'!BO44="V1",'Création champs PV'!BO44="V2"),"V",IF('Création champs PV'!BO44="B1","B",IF('Création champs PV'!BO44="B2","B",IF('Création champs PV'!BO44="1a","1a","")))))</f>
        <v/>
      </c>
      <c r="BP44" s="27" t="str">
        <f>IF('Création champs PV'!BP44=1,1,IF(OR('Création champs PV'!BP44="V1",'Création champs PV'!BP44="V2"),"V",IF('Création champs PV'!BP44="B1","B",IF('Création champs PV'!BP44="B2","B",IF('Création champs PV'!BP44="1a","1a","")))))</f>
        <v/>
      </c>
      <c r="BQ44" s="27" t="str">
        <f>IF('Création champs PV'!BQ44=1,1,IF(OR('Création champs PV'!BQ44="V1",'Création champs PV'!BQ44="V2"),"V",IF('Création champs PV'!BQ44="B1","B",IF('Création champs PV'!BQ44="B2","B",IF('Création champs PV'!BQ44="1a","1a","")))))</f>
        <v/>
      </c>
      <c r="BR44" s="27" t="str">
        <f>IF('Création champs PV'!BR44=1,1,IF(OR('Création champs PV'!BR44="V1",'Création champs PV'!BR44="V2"),"V",IF('Création champs PV'!BR44="B1","B",IF('Création champs PV'!BR44="B2","B",IF('Création champs PV'!BR44="1a","1a","")))))</f>
        <v/>
      </c>
      <c r="BS44" s="27" t="str">
        <f>IF('Création champs PV'!BS44=1,1,IF(OR('Création champs PV'!BS44="V1",'Création champs PV'!BS44="V2"),"V",IF('Création champs PV'!BS44="B1","B",IF('Création champs PV'!BS44="B2","B",IF('Création champs PV'!BS44="1a","1a","")))))</f>
        <v/>
      </c>
      <c r="BT44" s="27" t="str">
        <f>IF('Création champs PV'!BT44=1,1,IF(OR('Création champs PV'!BT44="V1",'Création champs PV'!BT44="V2"),"V",IF('Création champs PV'!BT44="B1","B",IF('Création champs PV'!BT44="B2","B",IF('Création champs PV'!BT44="1a","1a","")))))</f>
        <v/>
      </c>
      <c r="BU44" s="27" t="str">
        <f>IF('Création champs PV'!BU44=1,1,IF(OR('Création champs PV'!BU44="V1",'Création champs PV'!BU44="V2"),"V",IF('Création champs PV'!BU44="B1","B",IF('Création champs PV'!BU44="B2","B",IF('Création champs PV'!BU44="1a","1a","")))))</f>
        <v/>
      </c>
      <c r="BV44" s="27" t="str">
        <f>IF('Création champs PV'!BV44=1,1,IF(OR('Création champs PV'!BV44="V1",'Création champs PV'!BV44="V2"),"V",IF('Création champs PV'!BV44="B1","B",IF('Création champs PV'!BV44="B2","B",IF('Création champs PV'!BV44="1a","1a","")))))</f>
        <v/>
      </c>
      <c r="BW44" s="27" t="str">
        <f>IF('Création champs PV'!BW44=1,1,IF(OR('Création champs PV'!BW44="V1",'Création champs PV'!BW44="V2"),"V",IF('Création champs PV'!BW44="B1","B",IF('Création champs PV'!BW44="B2","B",IF('Création champs PV'!BW44="1a","1a","")))))</f>
        <v/>
      </c>
      <c r="BX44" s="27" t="str">
        <f>IF('Création champs PV'!BX44=1,1,IF(OR('Création champs PV'!BX44="V1",'Création champs PV'!BX44="V2"),"V",IF('Création champs PV'!BX44="B1","B",IF('Création champs PV'!BX44="B2","B",IF('Création champs PV'!BX44="1a","1a","")))))</f>
        <v/>
      </c>
      <c r="BY44" s="27" t="str">
        <f>IF('Création champs PV'!BY44=1,1,IF(OR('Création champs PV'!BY44="V1",'Création champs PV'!BY44="V2"),"V",IF('Création champs PV'!BY44="B1","B",IF('Création champs PV'!BY44="B2","B",IF('Création champs PV'!BY44="1a","1a","")))))</f>
        <v/>
      </c>
      <c r="BZ44" s="27" t="str">
        <f>IF('Création champs PV'!BZ44=1,1,IF(OR('Création champs PV'!BZ44="V1",'Création champs PV'!BZ44="V2"),"V",IF('Création champs PV'!BZ44="B1","B",IF('Création champs PV'!BZ44="B2","B",IF('Création champs PV'!BZ44="1a","1a","")))))</f>
        <v/>
      </c>
      <c r="CA44" s="27" t="str">
        <f>IF('Création champs PV'!CA44=1,1,IF(OR('Création champs PV'!CA44="V1",'Création champs PV'!CA44="V2"),"V",IF('Création champs PV'!CA44="B1","B",IF('Création champs PV'!CA44="B2","B",IF('Création champs PV'!CA44="1a","1a","")))))</f>
        <v/>
      </c>
      <c r="CB44" s="27" t="str">
        <f>IF('Création champs PV'!CB44=1,1,IF(OR('Création champs PV'!CB44="V1",'Création champs PV'!CB44="V2"),"V",IF('Création champs PV'!CB44="B1","B",IF('Création champs PV'!CB44="B2","B",IF('Création champs PV'!CB44="1a","1a","")))))</f>
        <v/>
      </c>
      <c r="CC44" s="27" t="str">
        <f>IF('Création champs PV'!CC44=1,1,IF(OR('Création champs PV'!CC44="V1",'Création champs PV'!CC44="V2"),"V",IF('Création champs PV'!CC44="B1","B",IF('Création champs PV'!CC44="B2","B",IF('Création champs PV'!CC44="1a","1a","")))))</f>
        <v/>
      </c>
      <c r="CD44" s="27" t="str">
        <f>IF('Création champs PV'!CD44=1,1,IF(OR('Création champs PV'!CD44="V1",'Création champs PV'!CD44="V2"),"V",IF('Création champs PV'!CD44="B1","B",IF('Création champs PV'!CD44="B2","B",IF('Création champs PV'!CD44="1a","1a","")))))</f>
        <v/>
      </c>
      <c r="CE44" s="27" t="str">
        <f>IF('Création champs PV'!CE44=1,1,IF(OR('Création champs PV'!CE44="V1",'Création champs PV'!CE44="V2"),"V",IF('Création champs PV'!CE44="B1","B",IF('Création champs PV'!CE44="B2","B",IF('Création champs PV'!CE44="1a","1a","")))))</f>
        <v/>
      </c>
      <c r="CF44" s="27" t="str">
        <f>IF('Création champs PV'!CF44=1,1,IF(OR('Création champs PV'!CF44="V1",'Création champs PV'!CF44="V2"),"V",IF('Création champs PV'!CF44="B1","B",IF('Création champs PV'!CF44="B2","B",IF('Création champs PV'!CF44="1a","1a","")))))</f>
        <v/>
      </c>
      <c r="CG44" s="27" t="str">
        <f>IF('Création champs PV'!CG44=1,1,IF(OR('Création champs PV'!CG44="V1",'Création champs PV'!CG44="V2"),"V",IF('Création champs PV'!CG44="B1","B",IF('Création champs PV'!CG44="B2","B",IF('Création champs PV'!CG44="1a","1a","")))))</f>
        <v/>
      </c>
      <c r="CH44" s="27" t="str">
        <f>IF('Création champs PV'!CH44=1,1,IF(OR('Création champs PV'!CH44="V1",'Création champs PV'!CH44="V2"),"V",IF('Création champs PV'!CH44="B1","B",IF('Création champs PV'!CH44="B2","B",IF('Création champs PV'!CH44="1a","1a","")))))</f>
        <v/>
      </c>
      <c r="CI44" s="27" t="str">
        <f>IF('Création champs PV'!CI44=1,1,IF(OR('Création champs PV'!CI44="V1",'Création champs PV'!CI44="V2"),"V",IF('Création champs PV'!CI44="B1","B",IF('Création champs PV'!CI44="B2","B",IF('Création champs PV'!CI44="1a","1a","")))))</f>
        <v/>
      </c>
      <c r="CJ44" s="27" t="str">
        <f>IF('Création champs PV'!CJ44=1,1,IF(OR('Création champs PV'!CJ44="V1",'Création champs PV'!CJ44="V2"),"V",IF('Création champs PV'!CJ44="B1","B",IF('Création champs PV'!CJ44="B2","B",IF('Création champs PV'!CJ44="1a","1a","")))))</f>
        <v/>
      </c>
      <c r="CK44" s="27" t="str">
        <f>IF('Création champs PV'!CK44=1,1,IF(OR('Création champs PV'!CK44="V1",'Création champs PV'!CK44="V2"),"V",IF('Création champs PV'!CK44="B1","B",IF('Création champs PV'!CK44="B2","B",IF('Création champs PV'!CK44="1a","1a","")))))</f>
        <v/>
      </c>
      <c r="CL44" s="27" t="str">
        <f>IF('Création champs PV'!CL44=1,1,IF(OR('Création champs PV'!CL44="V1",'Création champs PV'!CL44="V2"),"V",IF('Création champs PV'!CL44="B1","B",IF('Création champs PV'!CL44="B2","B",IF('Création champs PV'!CL44="1a","1a","")))))</f>
        <v/>
      </c>
      <c r="CM44" s="27" t="str">
        <f>IF('Création champs PV'!CM44=1,1,IF(OR('Création champs PV'!CM44="V1",'Création champs PV'!CM44="V2"),"V",IF('Création champs PV'!CM44="B1","B",IF('Création champs PV'!CM44="B2","B",IF('Création champs PV'!CM44="1a","1a","")))))</f>
        <v/>
      </c>
      <c r="CN44" s="27" t="str">
        <f>IF('Création champs PV'!CN44=1,1,IF(OR('Création champs PV'!CN44="V1",'Création champs PV'!CN44="V2"),"V",IF('Création champs PV'!CN44="B1","B",IF('Création champs PV'!CN44="B2","B",IF('Création champs PV'!CN44="1a","1a","")))))</f>
        <v/>
      </c>
      <c r="CO44" s="27" t="str">
        <f>IF('Création champs PV'!CO44=1,1,IF(OR('Création champs PV'!CO44="V1",'Création champs PV'!CO44="V2"),"V",IF('Création champs PV'!CO44="B1","B",IF('Création champs PV'!CO44="B2","B",IF('Création champs PV'!CO44="1a","1a","")))))</f>
        <v/>
      </c>
      <c r="CP44" s="27" t="str">
        <f>IF('Création champs PV'!CP44=1,1,IF(OR('Création champs PV'!CP44="V1",'Création champs PV'!CP44="V2"),"V",IF('Création champs PV'!CP44="B1","B",IF('Création champs PV'!CP44="B2","B",IF('Création champs PV'!CP44="1a","1a","")))))</f>
        <v/>
      </c>
      <c r="CQ44" s="27" t="str">
        <f>IF('Création champs PV'!CQ44=1,1,IF(OR('Création champs PV'!CQ44="V1",'Création champs PV'!CQ44="V2"),"V",IF('Création champs PV'!CQ44="B1","B",IF('Création champs PV'!CQ44="B2","B",IF('Création champs PV'!CQ44="1a","1a","")))))</f>
        <v/>
      </c>
      <c r="CR44" s="27" t="str">
        <f>IF('Création champs PV'!CR44=1,1,IF(OR('Création champs PV'!CR44="V1",'Création champs PV'!CR44="V2"),"V",IF('Création champs PV'!CR44="B1","B",IF('Création champs PV'!CR44="B2","B",IF('Création champs PV'!CR44="1a","1a","")))))</f>
        <v/>
      </c>
      <c r="CS44" s="27" t="str">
        <f>IF('Création champs PV'!CS44=1,1,IF(OR('Création champs PV'!CS44="V1",'Création champs PV'!CS44="V2"),"V",IF('Création champs PV'!CS44="B1","B",IF('Création champs PV'!CS44="B2","B",IF('Création champs PV'!CS44="1a","1a","")))))</f>
        <v/>
      </c>
      <c r="CT44" s="27" t="str">
        <f>IF('Création champs PV'!CT44=1,1,IF(OR('Création champs PV'!CT44="V1",'Création champs PV'!CT44="V2"),"V",IF('Création champs PV'!CT44="B1","B",IF('Création champs PV'!CT44="B2","B",IF('Création champs PV'!CT44="1a","1a","")))))</f>
        <v/>
      </c>
      <c r="CU44" s="27" t="str">
        <f>IF('Création champs PV'!CU44=1,1,IF(OR('Création champs PV'!CU44="V1",'Création champs PV'!CU44="V2"),"V",IF('Création champs PV'!CU44="B1","B",IF('Création champs PV'!CU44="B2","B",IF('Création champs PV'!CU44="1a","1a","")))))</f>
        <v/>
      </c>
      <c r="CV44" s="27" t="str">
        <f>IF('Création champs PV'!CV44=1,1,IF(OR('Création champs PV'!CV44="V1",'Création champs PV'!CV44="V2"),"V",IF('Création champs PV'!CV44="B1","B",IF('Création champs PV'!CV44="B2","B",IF('Création champs PV'!CV44="1a","1a","")))))</f>
        <v/>
      </c>
      <c r="CW44" s="27" t="str">
        <f>IF('Création champs PV'!CW44=1,1,IF(OR('Création champs PV'!CW44="V1",'Création champs PV'!CW44="V2"),"V",IF('Création champs PV'!CW44="B1","B",IF('Création champs PV'!CW44="B2","B",IF('Création champs PV'!CW44="1a","1a","")))))</f>
        <v/>
      </c>
      <c r="CX44" s="27" t="str">
        <f>IF('Création champs PV'!CX44=1,1,IF(OR('Création champs PV'!CX44="V1",'Création champs PV'!CX44="V2"),"V",IF('Création champs PV'!CX44="B1","B",IF('Création champs PV'!CX44="B2","B",IF('Création champs PV'!CX44="1a","1a","")))))</f>
        <v/>
      </c>
      <c r="CY44" s="27" t="str">
        <f>IF('Création champs PV'!CY44=1,1,IF(OR('Création champs PV'!CY44="V1",'Création champs PV'!CY44="V2"),"V",IF('Création champs PV'!CY44="B1","B",IF('Création champs PV'!CY44="B2","B",IF('Création champs PV'!CY44="1a","1a","")))))</f>
        <v/>
      </c>
      <c r="CZ44" s="27" t="str">
        <f>IF('Création champs PV'!CZ44=1,1,IF(OR('Création champs PV'!CZ44="V1",'Création champs PV'!CZ44="V2"),"V",IF('Création champs PV'!CZ44="B1","B",IF('Création champs PV'!CZ44="B2","B",IF('Création champs PV'!CZ44="1a","1a","")))))</f>
        <v/>
      </c>
      <c r="DA44" s="27" t="str">
        <f>IF('Création champs PV'!DA44=1,1,IF(OR('Création champs PV'!DA44="V1",'Création champs PV'!DA44="V2"),"V",IF('Création champs PV'!DA44="B1","B",IF('Création champs PV'!DA44="B2","B",IF('Création champs PV'!DA44="1a","1a","")))))</f>
        <v/>
      </c>
      <c r="DB44" s="27" t="str">
        <f>IF('Création champs PV'!DB44=1,1,IF(OR('Création champs PV'!DB44="V1",'Création champs PV'!DB44="V2"),"V",IF('Création champs PV'!DB44="B1","B",IF('Création champs PV'!DB44="B2","B",IF('Création champs PV'!DB44="1a","1a","")))))</f>
        <v/>
      </c>
      <c r="DC44" s="27" t="str">
        <f>IF('Création champs PV'!DC44=1,1,IF(OR('Création champs PV'!DC44="V1",'Création champs PV'!DC44="V2"),"V",IF('Création champs PV'!DC44="B1","B",IF('Création champs PV'!DC44="B2","B",IF('Création champs PV'!DC44="1a","1a","")))))</f>
        <v/>
      </c>
      <c r="DD44" s="28" t="str">
        <f>IF('Création champs PV'!DD44=1,1,IF(OR('Création champs PV'!DD44="V1",'Création champs PV'!DD44="V2"),"V",IF('Création champs PV'!DD44="B1","B",IF('Création champs PV'!DD44="B2","B",IF('Création champs PV'!DD44="1a","1a","")))))</f>
        <v/>
      </c>
      <c r="DE44" s="37"/>
    </row>
    <row r="45" spans="2:109" ht="21" customHeight="1" x14ac:dyDescent="0.25">
      <c r="B45" s="36"/>
      <c r="C45" s="26" t="str">
        <f>IF('Création champs PV'!C45=1,1,IF(OR('Création champs PV'!C45="V1",'Création champs PV'!C45="V2"),"V",IF('Création champs PV'!C45="B1","B",IF('Création champs PV'!C45="B2","B",IF('Création champs PV'!C45="1a","1a","")))))</f>
        <v/>
      </c>
      <c r="D45" s="27" t="str">
        <f>IF('Création champs PV'!D45=1,1,IF(OR('Création champs PV'!D45="V1",'Création champs PV'!D45="V2"),"V",IF('Création champs PV'!D45="B1","B",IF('Création champs PV'!D45="B2","B",IF('Création champs PV'!D45="1a","1a","")))))</f>
        <v/>
      </c>
      <c r="E45" s="27" t="str">
        <f>IF('Création champs PV'!E45=1,1,IF(OR('Création champs PV'!E45="V1",'Création champs PV'!E45="V2"),"V",IF('Création champs PV'!E45="B1","B",IF('Création champs PV'!E45="B2","B",IF('Création champs PV'!E45="1a","1a","")))))</f>
        <v/>
      </c>
      <c r="F45" s="27" t="str">
        <f>IF('Création champs PV'!F45=1,1,IF(OR('Création champs PV'!F45="V1",'Création champs PV'!F45="V2"),"V",IF('Création champs PV'!F45="B1","B",IF('Création champs PV'!F45="B2","B",IF('Création champs PV'!F45="1a","1a","")))))</f>
        <v/>
      </c>
      <c r="G45" s="27" t="str">
        <f>IF('Création champs PV'!G45=1,1,IF(OR('Création champs PV'!G45="V1",'Création champs PV'!G45="V2"),"V",IF('Création champs PV'!G45="B1","B",IF('Création champs PV'!G45="B2","B",IF('Création champs PV'!G45="1a","1a","")))))</f>
        <v/>
      </c>
      <c r="H45" s="27" t="str">
        <f>IF('Création champs PV'!H45=1,1,IF(OR('Création champs PV'!H45="V1",'Création champs PV'!H45="V2"),"V",IF('Création champs PV'!H45="B1","B",IF('Création champs PV'!H45="B2","B",IF('Création champs PV'!H45="1a","1a","")))))</f>
        <v/>
      </c>
      <c r="I45" s="27" t="str">
        <f>IF('Création champs PV'!I45=1,1,IF(OR('Création champs PV'!I45="V1",'Création champs PV'!I45="V2"),"V",IF('Création champs PV'!I45="B1","B",IF('Création champs PV'!I45="B2","B",IF('Création champs PV'!I45="1a","1a","")))))</f>
        <v/>
      </c>
      <c r="J45" s="27" t="str">
        <f>IF('Création champs PV'!J45=1,1,IF(OR('Création champs PV'!J45="V1",'Création champs PV'!J45="V2"),"V",IF('Création champs PV'!J45="B1","B",IF('Création champs PV'!J45="B2","B",IF('Création champs PV'!J45="1a","1a","")))))</f>
        <v/>
      </c>
      <c r="K45" s="27" t="str">
        <f>IF('Création champs PV'!K45=1,1,IF(OR('Création champs PV'!K45="V1",'Création champs PV'!K45="V2"),"V",IF('Création champs PV'!K45="B1","B",IF('Création champs PV'!K45="B2","B",IF('Création champs PV'!K45="1a","1a","")))))</f>
        <v/>
      </c>
      <c r="L45" s="27" t="str">
        <f>IF('Création champs PV'!L45=1,1,IF(OR('Création champs PV'!L45="V1",'Création champs PV'!L45="V2"),"V",IF('Création champs PV'!L45="B1","B",IF('Création champs PV'!L45="B2","B",IF('Création champs PV'!L45="1a","1a","")))))</f>
        <v/>
      </c>
      <c r="M45" s="27" t="str">
        <f>IF('Création champs PV'!M45=1,1,IF(OR('Création champs PV'!M45="V1",'Création champs PV'!M45="V2"),"V",IF('Création champs PV'!M45="B1","B",IF('Création champs PV'!M45="B2","B",IF('Création champs PV'!M45="1a","1a","")))))</f>
        <v/>
      </c>
      <c r="N45" s="27" t="str">
        <f>IF('Création champs PV'!N45=1,1,IF(OR('Création champs PV'!N45="V1",'Création champs PV'!N45="V2"),"V",IF('Création champs PV'!N45="B1","B",IF('Création champs PV'!N45="B2","B",IF('Création champs PV'!N45="1a","1a","")))))</f>
        <v/>
      </c>
      <c r="O45" s="27" t="str">
        <f>IF('Création champs PV'!O45=1,1,IF(OR('Création champs PV'!O45="V1",'Création champs PV'!O45="V2"),"V",IF('Création champs PV'!O45="B1","B",IF('Création champs PV'!O45="B2","B",IF('Création champs PV'!O45="1a","1a","")))))</f>
        <v/>
      </c>
      <c r="P45" s="27" t="str">
        <f>IF('Création champs PV'!P45=1,1,IF(OR('Création champs PV'!P45="V1",'Création champs PV'!P45="V2"),"V",IF('Création champs PV'!P45="B1","B",IF('Création champs PV'!P45="B2","B",IF('Création champs PV'!P45="1a","1a","")))))</f>
        <v/>
      </c>
      <c r="Q45" s="27" t="str">
        <f>IF('Création champs PV'!Q45=1,1,IF(OR('Création champs PV'!Q45="V1",'Création champs PV'!Q45="V2"),"V",IF('Création champs PV'!Q45="B1","B",IF('Création champs PV'!Q45="B2","B",IF('Création champs PV'!Q45="1a","1a","")))))</f>
        <v/>
      </c>
      <c r="R45" s="27" t="str">
        <f>IF('Création champs PV'!R45=1,1,IF(OR('Création champs PV'!R45="V1",'Création champs PV'!R45="V2"),"V",IF('Création champs PV'!R45="B1","B",IF('Création champs PV'!R45="B2","B",IF('Création champs PV'!R45="1a","1a","")))))</f>
        <v/>
      </c>
      <c r="S45" s="27" t="str">
        <f>IF('Création champs PV'!S45=1,1,IF(OR('Création champs PV'!S45="V1",'Création champs PV'!S45="V2"),"V",IF('Création champs PV'!S45="B1","B",IF('Création champs PV'!S45="B2","B",IF('Création champs PV'!S45="1a","1a","")))))</f>
        <v/>
      </c>
      <c r="T45" s="27" t="str">
        <f>IF('Création champs PV'!T45=1,1,IF(OR('Création champs PV'!T45="V1",'Création champs PV'!T45="V2"),"V",IF('Création champs PV'!T45="B1","B",IF('Création champs PV'!T45="B2","B",IF('Création champs PV'!T45="1a","1a","")))))</f>
        <v/>
      </c>
      <c r="U45" s="27" t="str">
        <f>IF('Création champs PV'!U45=1,1,IF(OR('Création champs PV'!U45="V1",'Création champs PV'!U45="V2"),"V",IF('Création champs PV'!U45="B1","B",IF('Création champs PV'!U45="B2","B",IF('Création champs PV'!U45="1a","1a","")))))</f>
        <v/>
      </c>
      <c r="V45" s="27" t="str">
        <f>IF('Création champs PV'!V45=1,1,IF(OR('Création champs PV'!V45="V1",'Création champs PV'!V45="V2"),"V",IF('Création champs PV'!V45="B1","B",IF('Création champs PV'!V45="B2","B",IF('Création champs PV'!V45="1a","1a","")))))</f>
        <v/>
      </c>
      <c r="W45" s="27" t="str">
        <f>IF('Création champs PV'!W45=1,1,IF(OR('Création champs PV'!W45="V1",'Création champs PV'!W45="V2"),"V",IF('Création champs PV'!W45="B1","B",IF('Création champs PV'!W45="B2","B",IF('Création champs PV'!W45="1a","1a","")))))</f>
        <v/>
      </c>
      <c r="X45" s="27" t="str">
        <f>IF('Création champs PV'!X45=1,1,IF(OR('Création champs PV'!X45="V1",'Création champs PV'!X45="V2"),"V",IF('Création champs PV'!X45="B1","B",IF('Création champs PV'!X45="B2","B",IF('Création champs PV'!X45="1a","1a","")))))</f>
        <v/>
      </c>
      <c r="Y45" s="27" t="str">
        <f>IF('Création champs PV'!Y45=1,1,IF(OR('Création champs PV'!Y45="V1",'Création champs PV'!Y45="V2"),"V",IF('Création champs PV'!Y45="B1","B",IF('Création champs PV'!Y45="B2","B",IF('Création champs PV'!Y45="1a","1a","")))))</f>
        <v/>
      </c>
      <c r="Z45" s="27" t="str">
        <f>IF('Création champs PV'!Z45=1,1,IF(OR('Création champs PV'!Z45="V1",'Création champs PV'!Z45="V2"),"V",IF('Création champs PV'!Z45="B1","B",IF('Création champs PV'!Z45="B2","B",IF('Création champs PV'!Z45="1a","1a","")))))</f>
        <v/>
      </c>
      <c r="AA45" s="27" t="str">
        <f>IF('Création champs PV'!AA45=1,1,IF(OR('Création champs PV'!AA45="V1",'Création champs PV'!AA45="V2"),"V",IF('Création champs PV'!AA45="B1","B",IF('Création champs PV'!AA45="B2","B",IF('Création champs PV'!AA45="1a","1a","")))))</f>
        <v/>
      </c>
      <c r="AB45" s="27" t="str">
        <f>IF('Création champs PV'!AB45=1,1,IF(OR('Création champs PV'!AB45="V1",'Création champs PV'!AB45="V2"),"V",IF('Création champs PV'!AB45="B1","B",IF('Création champs PV'!AB45="B2","B",IF('Création champs PV'!AB45="1a","1a","")))))</f>
        <v/>
      </c>
      <c r="AC45" s="27" t="str">
        <f>IF('Création champs PV'!AC45=1,1,IF(OR('Création champs PV'!AC45="V1",'Création champs PV'!AC45="V2"),"V",IF('Création champs PV'!AC45="B1","B",IF('Création champs PV'!AC45="B2","B",IF('Création champs PV'!AC45="1a","1a","")))))</f>
        <v/>
      </c>
      <c r="AD45" s="27" t="str">
        <f>IF('Création champs PV'!AD45=1,1,IF(OR('Création champs PV'!AD45="V1",'Création champs PV'!AD45="V2"),"V",IF('Création champs PV'!AD45="B1","B",IF('Création champs PV'!AD45="B2","B",IF('Création champs PV'!AD45="1a","1a","")))))</f>
        <v/>
      </c>
      <c r="AE45" s="27" t="str">
        <f>IF('Création champs PV'!AE45=1,1,IF(OR('Création champs PV'!AE45="V1",'Création champs PV'!AE45="V2"),"V",IF('Création champs PV'!AE45="B1","B",IF('Création champs PV'!AE45="B2","B",IF('Création champs PV'!AE45="1a","1a","")))))</f>
        <v/>
      </c>
      <c r="AF45" s="27" t="str">
        <f>IF('Création champs PV'!AF45=1,1,IF(OR('Création champs PV'!AF45="V1",'Création champs PV'!AF45="V2"),"V",IF('Création champs PV'!AF45="B1","B",IF('Création champs PV'!AF45="B2","B",IF('Création champs PV'!AF45="1a","1a","")))))</f>
        <v/>
      </c>
      <c r="AG45" s="27" t="str">
        <f>IF('Création champs PV'!AG45=1,1,IF(OR('Création champs PV'!AG45="V1",'Création champs PV'!AG45="V2"),"V",IF('Création champs PV'!AG45="B1","B",IF('Création champs PV'!AG45="B2","B",IF('Création champs PV'!AG45="1a","1a","")))))</f>
        <v/>
      </c>
      <c r="AH45" s="27" t="str">
        <f>IF('Création champs PV'!AH45=1,1,IF(OR('Création champs PV'!AH45="V1",'Création champs PV'!AH45="V2"),"V",IF('Création champs PV'!AH45="B1","B",IF('Création champs PV'!AH45="B2","B",IF('Création champs PV'!AH45="1a","1a","")))))</f>
        <v/>
      </c>
      <c r="AI45" s="27" t="str">
        <f>IF('Création champs PV'!AI45=1,1,IF(OR('Création champs PV'!AI45="V1",'Création champs PV'!AI45="V2"),"V",IF('Création champs PV'!AI45="B1","B",IF('Création champs PV'!AI45="B2","B",IF('Création champs PV'!AI45="1a","1a","")))))</f>
        <v/>
      </c>
      <c r="AJ45" s="27" t="str">
        <f>IF('Création champs PV'!AJ45=1,1,IF(OR('Création champs PV'!AJ45="V1",'Création champs PV'!AJ45="V2"),"V",IF('Création champs PV'!AJ45="B1","B",IF('Création champs PV'!AJ45="B2","B",IF('Création champs PV'!AJ45="1a","1a","")))))</f>
        <v/>
      </c>
      <c r="AK45" s="27" t="str">
        <f>IF('Création champs PV'!AK45=1,1,IF(OR('Création champs PV'!AK45="V1",'Création champs PV'!AK45="V2"),"V",IF('Création champs PV'!AK45="B1","B",IF('Création champs PV'!AK45="B2","B",IF('Création champs PV'!AK45="1a","1a","")))))</f>
        <v/>
      </c>
      <c r="AL45" s="27" t="str">
        <f>IF('Création champs PV'!AL45=1,1,IF(OR('Création champs PV'!AL45="V1",'Création champs PV'!AL45="V2"),"V",IF('Création champs PV'!AL45="B1","B",IF('Création champs PV'!AL45="B2","B",IF('Création champs PV'!AL45="1a","1a","")))))</f>
        <v/>
      </c>
      <c r="AM45" s="27" t="str">
        <f>IF('Création champs PV'!AM45=1,1,IF(OR('Création champs PV'!AM45="V1",'Création champs PV'!AM45="V2"),"V",IF('Création champs PV'!AM45="B1","B",IF('Création champs PV'!AM45="B2","B",IF('Création champs PV'!AM45="1a","1a","")))))</f>
        <v/>
      </c>
      <c r="AN45" s="27" t="str">
        <f>IF('Création champs PV'!AN45=1,1,IF(OR('Création champs PV'!AN45="V1",'Création champs PV'!AN45="V2"),"V",IF('Création champs PV'!AN45="B1","B",IF('Création champs PV'!AN45="B2","B",IF('Création champs PV'!AN45="1a","1a","")))))</f>
        <v/>
      </c>
      <c r="AO45" s="27" t="str">
        <f>IF('Création champs PV'!AO45=1,1,IF(OR('Création champs PV'!AO45="V1",'Création champs PV'!AO45="V2"),"V",IF('Création champs PV'!AO45="B1","B",IF('Création champs PV'!AO45="B2","B",IF('Création champs PV'!AO45="1a","1a","")))))</f>
        <v/>
      </c>
      <c r="AP45" s="27" t="str">
        <f>IF('Création champs PV'!AP45=1,1,IF(OR('Création champs PV'!AP45="V1",'Création champs PV'!AP45="V2"),"V",IF('Création champs PV'!AP45="B1","B",IF('Création champs PV'!AP45="B2","B",IF('Création champs PV'!AP45="1a","1a","")))))</f>
        <v/>
      </c>
      <c r="AQ45" s="27" t="str">
        <f>IF('Création champs PV'!AQ45=1,1,IF(OR('Création champs PV'!AQ45="V1",'Création champs PV'!AQ45="V2"),"V",IF('Création champs PV'!AQ45="B1","B",IF('Création champs PV'!AQ45="B2","B",IF('Création champs PV'!AQ45="1a","1a","")))))</f>
        <v/>
      </c>
      <c r="AR45" s="27" t="str">
        <f>IF('Création champs PV'!AR45=1,1,IF(OR('Création champs PV'!AR45="V1",'Création champs PV'!AR45="V2"),"V",IF('Création champs PV'!AR45="B1","B",IF('Création champs PV'!AR45="B2","B",IF('Création champs PV'!AR45="1a","1a","")))))</f>
        <v/>
      </c>
      <c r="AS45" s="27" t="str">
        <f>IF('Création champs PV'!AS45=1,1,IF(OR('Création champs PV'!AS45="V1",'Création champs PV'!AS45="V2"),"V",IF('Création champs PV'!AS45="B1","B",IF('Création champs PV'!AS45="B2","B",IF('Création champs PV'!AS45="1a","1a","")))))</f>
        <v/>
      </c>
      <c r="AT45" s="27" t="str">
        <f>IF('Création champs PV'!AT45=1,1,IF(OR('Création champs PV'!AT45="V1",'Création champs PV'!AT45="V2"),"V",IF('Création champs PV'!AT45="B1","B",IF('Création champs PV'!AT45="B2","B",IF('Création champs PV'!AT45="1a","1a","")))))</f>
        <v/>
      </c>
      <c r="AU45" s="27" t="str">
        <f>IF('Création champs PV'!AU45=1,1,IF(OR('Création champs PV'!AU45="V1",'Création champs PV'!AU45="V2"),"V",IF('Création champs PV'!AU45="B1","B",IF('Création champs PV'!AU45="B2","B",IF('Création champs PV'!AU45="1a","1a","")))))</f>
        <v/>
      </c>
      <c r="AV45" s="27" t="str">
        <f>IF('Création champs PV'!AV45=1,1,IF(OR('Création champs PV'!AV45="V1",'Création champs PV'!AV45="V2"),"V",IF('Création champs PV'!AV45="B1","B",IF('Création champs PV'!AV45="B2","B",IF('Création champs PV'!AV45="1a","1a","")))))</f>
        <v/>
      </c>
      <c r="AW45" s="27" t="str">
        <f>IF('Création champs PV'!AW45=1,1,IF(OR('Création champs PV'!AW45="V1",'Création champs PV'!AW45="V2"),"V",IF('Création champs PV'!AW45="B1","B",IF('Création champs PV'!AW45="B2","B",IF('Création champs PV'!AW45="1a","1a","")))))</f>
        <v/>
      </c>
      <c r="AX45" s="27" t="str">
        <f>IF('Création champs PV'!AX45=1,1,IF(OR('Création champs PV'!AX45="V1",'Création champs PV'!AX45="V2"),"V",IF('Création champs PV'!AX45="B1","B",IF('Création champs PV'!AX45="B2","B",IF('Création champs PV'!AX45="1a","1a","")))))</f>
        <v/>
      </c>
      <c r="AY45" s="27" t="str">
        <f>IF('Création champs PV'!AY45=1,1,IF(OR('Création champs PV'!AY45="V1",'Création champs PV'!AY45="V2"),"V",IF('Création champs PV'!AY45="B1","B",IF('Création champs PV'!AY45="B2","B",IF('Création champs PV'!AY45="1a","1a","")))))</f>
        <v/>
      </c>
      <c r="AZ45" s="27" t="str">
        <f>IF('Création champs PV'!AZ45=1,1,IF(OR('Création champs PV'!AZ45="V1",'Création champs PV'!AZ45="V2"),"V",IF('Création champs PV'!AZ45="B1","B",IF('Création champs PV'!AZ45="B2","B",IF('Création champs PV'!AZ45="1a","1a","")))))</f>
        <v/>
      </c>
      <c r="BA45" s="27" t="str">
        <f>IF('Création champs PV'!BA45=1,1,IF(OR('Création champs PV'!BA45="V1",'Création champs PV'!BA45="V2"),"V",IF('Création champs PV'!BA45="B1","B",IF('Création champs PV'!BA45="B2","B",IF('Création champs PV'!BA45="1a","1a","")))))</f>
        <v/>
      </c>
      <c r="BB45" s="27" t="str">
        <f>IF('Création champs PV'!BB45=1,1,IF(OR('Création champs PV'!BB45="V1",'Création champs PV'!BB45="V2"),"V",IF('Création champs PV'!BB45="B1","B",IF('Création champs PV'!BB45="B2","B",IF('Création champs PV'!BB45="1a","1a","")))))</f>
        <v/>
      </c>
      <c r="BC45" s="27" t="str">
        <f>IF('Création champs PV'!BC45=1,1,IF(OR('Création champs PV'!BC45="V1",'Création champs PV'!BC45="V2"),"V",IF('Création champs PV'!BC45="B1","B",IF('Création champs PV'!BC45="B2","B",IF('Création champs PV'!BC45="1a","1a","")))))</f>
        <v/>
      </c>
      <c r="BD45" s="27" t="str">
        <f>IF('Création champs PV'!BD45=1,1,IF(OR('Création champs PV'!BD45="V1",'Création champs PV'!BD45="V2"),"V",IF('Création champs PV'!BD45="B1","B",IF('Création champs PV'!BD45="B2","B",IF('Création champs PV'!BD45="1a","1a","")))))</f>
        <v/>
      </c>
      <c r="BE45" s="27" t="str">
        <f>IF('Création champs PV'!BE45=1,1,IF(OR('Création champs PV'!BE45="V1",'Création champs PV'!BE45="V2"),"V",IF('Création champs PV'!BE45="B1","B",IF('Création champs PV'!BE45="B2","B",IF('Création champs PV'!BE45="1a","1a","")))))</f>
        <v/>
      </c>
      <c r="BF45" s="27" t="str">
        <f>IF('Création champs PV'!BF45=1,1,IF(OR('Création champs PV'!BF45="V1",'Création champs PV'!BF45="V2"),"V",IF('Création champs PV'!BF45="B1","B",IF('Création champs PV'!BF45="B2","B",IF('Création champs PV'!BF45="1a","1a","")))))</f>
        <v/>
      </c>
      <c r="BG45" s="27" t="str">
        <f>IF('Création champs PV'!BG45=1,1,IF(OR('Création champs PV'!BG45="V1",'Création champs PV'!BG45="V2"),"V",IF('Création champs PV'!BG45="B1","B",IF('Création champs PV'!BG45="B2","B",IF('Création champs PV'!BG45="1a","1a","")))))</f>
        <v/>
      </c>
      <c r="BH45" s="27" t="str">
        <f>IF('Création champs PV'!BH45=1,1,IF(OR('Création champs PV'!BH45="V1",'Création champs PV'!BH45="V2"),"V",IF('Création champs PV'!BH45="B1","B",IF('Création champs PV'!BH45="B2","B",IF('Création champs PV'!BH45="1a","1a","")))))</f>
        <v/>
      </c>
      <c r="BI45" s="27" t="str">
        <f>IF('Création champs PV'!BI45=1,1,IF(OR('Création champs PV'!BI45="V1",'Création champs PV'!BI45="V2"),"V",IF('Création champs PV'!BI45="B1","B",IF('Création champs PV'!BI45="B2","B",IF('Création champs PV'!BI45="1a","1a","")))))</f>
        <v/>
      </c>
      <c r="BJ45" s="27" t="str">
        <f>IF('Création champs PV'!BJ45=1,1,IF(OR('Création champs PV'!BJ45="V1",'Création champs PV'!BJ45="V2"),"V",IF('Création champs PV'!BJ45="B1","B",IF('Création champs PV'!BJ45="B2","B",IF('Création champs PV'!BJ45="1a","1a","")))))</f>
        <v/>
      </c>
      <c r="BK45" s="27" t="str">
        <f>IF('Création champs PV'!BK45=1,1,IF(OR('Création champs PV'!BK45="V1",'Création champs PV'!BK45="V2"),"V",IF('Création champs PV'!BK45="B1","B",IF('Création champs PV'!BK45="B2","B",IF('Création champs PV'!BK45="1a","1a","")))))</f>
        <v/>
      </c>
      <c r="BL45" s="27" t="str">
        <f>IF('Création champs PV'!BL45=1,1,IF(OR('Création champs PV'!BL45="V1",'Création champs PV'!BL45="V2"),"V",IF('Création champs PV'!BL45="B1","B",IF('Création champs PV'!BL45="B2","B",IF('Création champs PV'!BL45="1a","1a","")))))</f>
        <v/>
      </c>
      <c r="BM45" s="27" t="str">
        <f>IF('Création champs PV'!BM45=1,1,IF(OR('Création champs PV'!BM45="V1",'Création champs PV'!BM45="V2"),"V",IF('Création champs PV'!BM45="B1","B",IF('Création champs PV'!BM45="B2","B",IF('Création champs PV'!BM45="1a","1a","")))))</f>
        <v/>
      </c>
      <c r="BN45" s="27" t="str">
        <f>IF('Création champs PV'!BN45=1,1,IF(OR('Création champs PV'!BN45="V1",'Création champs PV'!BN45="V2"),"V",IF('Création champs PV'!BN45="B1","B",IF('Création champs PV'!BN45="B2","B",IF('Création champs PV'!BN45="1a","1a","")))))</f>
        <v/>
      </c>
      <c r="BO45" s="27" t="str">
        <f>IF('Création champs PV'!BO45=1,1,IF(OR('Création champs PV'!BO45="V1",'Création champs PV'!BO45="V2"),"V",IF('Création champs PV'!BO45="B1","B",IF('Création champs PV'!BO45="B2","B",IF('Création champs PV'!BO45="1a","1a","")))))</f>
        <v/>
      </c>
      <c r="BP45" s="27" t="str">
        <f>IF('Création champs PV'!BP45=1,1,IF(OR('Création champs PV'!BP45="V1",'Création champs PV'!BP45="V2"),"V",IF('Création champs PV'!BP45="B1","B",IF('Création champs PV'!BP45="B2","B",IF('Création champs PV'!BP45="1a","1a","")))))</f>
        <v/>
      </c>
      <c r="BQ45" s="27" t="str">
        <f>IF('Création champs PV'!BQ45=1,1,IF(OR('Création champs PV'!BQ45="V1",'Création champs PV'!BQ45="V2"),"V",IF('Création champs PV'!BQ45="B1","B",IF('Création champs PV'!BQ45="B2","B",IF('Création champs PV'!BQ45="1a","1a","")))))</f>
        <v/>
      </c>
      <c r="BR45" s="27" t="str">
        <f>IF('Création champs PV'!BR45=1,1,IF(OR('Création champs PV'!BR45="V1",'Création champs PV'!BR45="V2"),"V",IF('Création champs PV'!BR45="B1","B",IF('Création champs PV'!BR45="B2","B",IF('Création champs PV'!BR45="1a","1a","")))))</f>
        <v/>
      </c>
      <c r="BS45" s="27" t="str">
        <f>IF('Création champs PV'!BS45=1,1,IF(OR('Création champs PV'!BS45="V1",'Création champs PV'!BS45="V2"),"V",IF('Création champs PV'!BS45="B1","B",IF('Création champs PV'!BS45="B2","B",IF('Création champs PV'!BS45="1a","1a","")))))</f>
        <v/>
      </c>
      <c r="BT45" s="27" t="str">
        <f>IF('Création champs PV'!BT45=1,1,IF(OR('Création champs PV'!BT45="V1",'Création champs PV'!BT45="V2"),"V",IF('Création champs PV'!BT45="B1","B",IF('Création champs PV'!BT45="B2","B",IF('Création champs PV'!BT45="1a","1a","")))))</f>
        <v/>
      </c>
      <c r="BU45" s="27" t="str">
        <f>IF('Création champs PV'!BU45=1,1,IF(OR('Création champs PV'!BU45="V1",'Création champs PV'!BU45="V2"),"V",IF('Création champs PV'!BU45="B1","B",IF('Création champs PV'!BU45="B2","B",IF('Création champs PV'!BU45="1a","1a","")))))</f>
        <v/>
      </c>
      <c r="BV45" s="27" t="str">
        <f>IF('Création champs PV'!BV45=1,1,IF(OR('Création champs PV'!BV45="V1",'Création champs PV'!BV45="V2"),"V",IF('Création champs PV'!BV45="B1","B",IF('Création champs PV'!BV45="B2","B",IF('Création champs PV'!BV45="1a","1a","")))))</f>
        <v/>
      </c>
      <c r="BW45" s="27" t="str">
        <f>IF('Création champs PV'!BW45=1,1,IF(OR('Création champs PV'!BW45="V1",'Création champs PV'!BW45="V2"),"V",IF('Création champs PV'!BW45="B1","B",IF('Création champs PV'!BW45="B2","B",IF('Création champs PV'!BW45="1a","1a","")))))</f>
        <v/>
      </c>
      <c r="BX45" s="27" t="str">
        <f>IF('Création champs PV'!BX45=1,1,IF(OR('Création champs PV'!BX45="V1",'Création champs PV'!BX45="V2"),"V",IF('Création champs PV'!BX45="B1","B",IF('Création champs PV'!BX45="B2","B",IF('Création champs PV'!BX45="1a","1a","")))))</f>
        <v/>
      </c>
      <c r="BY45" s="27" t="str">
        <f>IF('Création champs PV'!BY45=1,1,IF(OR('Création champs PV'!BY45="V1",'Création champs PV'!BY45="V2"),"V",IF('Création champs PV'!BY45="B1","B",IF('Création champs PV'!BY45="B2","B",IF('Création champs PV'!BY45="1a","1a","")))))</f>
        <v/>
      </c>
      <c r="BZ45" s="27" t="str">
        <f>IF('Création champs PV'!BZ45=1,1,IF(OR('Création champs PV'!BZ45="V1",'Création champs PV'!BZ45="V2"),"V",IF('Création champs PV'!BZ45="B1","B",IF('Création champs PV'!BZ45="B2","B",IF('Création champs PV'!BZ45="1a","1a","")))))</f>
        <v/>
      </c>
      <c r="CA45" s="27" t="str">
        <f>IF('Création champs PV'!CA45=1,1,IF(OR('Création champs PV'!CA45="V1",'Création champs PV'!CA45="V2"),"V",IF('Création champs PV'!CA45="B1","B",IF('Création champs PV'!CA45="B2","B",IF('Création champs PV'!CA45="1a","1a","")))))</f>
        <v/>
      </c>
      <c r="CB45" s="27" t="str">
        <f>IF('Création champs PV'!CB45=1,1,IF(OR('Création champs PV'!CB45="V1",'Création champs PV'!CB45="V2"),"V",IF('Création champs PV'!CB45="B1","B",IF('Création champs PV'!CB45="B2","B",IF('Création champs PV'!CB45="1a","1a","")))))</f>
        <v/>
      </c>
      <c r="CC45" s="27" t="str">
        <f>IF('Création champs PV'!CC45=1,1,IF(OR('Création champs PV'!CC45="V1",'Création champs PV'!CC45="V2"),"V",IF('Création champs PV'!CC45="B1","B",IF('Création champs PV'!CC45="B2","B",IF('Création champs PV'!CC45="1a","1a","")))))</f>
        <v/>
      </c>
      <c r="CD45" s="27" t="str">
        <f>IF('Création champs PV'!CD45=1,1,IF(OR('Création champs PV'!CD45="V1",'Création champs PV'!CD45="V2"),"V",IF('Création champs PV'!CD45="B1","B",IF('Création champs PV'!CD45="B2","B",IF('Création champs PV'!CD45="1a","1a","")))))</f>
        <v/>
      </c>
      <c r="CE45" s="27" t="str">
        <f>IF('Création champs PV'!CE45=1,1,IF(OR('Création champs PV'!CE45="V1",'Création champs PV'!CE45="V2"),"V",IF('Création champs PV'!CE45="B1","B",IF('Création champs PV'!CE45="B2","B",IF('Création champs PV'!CE45="1a","1a","")))))</f>
        <v/>
      </c>
      <c r="CF45" s="27" t="str">
        <f>IF('Création champs PV'!CF45=1,1,IF(OR('Création champs PV'!CF45="V1",'Création champs PV'!CF45="V2"),"V",IF('Création champs PV'!CF45="B1","B",IF('Création champs PV'!CF45="B2","B",IF('Création champs PV'!CF45="1a","1a","")))))</f>
        <v/>
      </c>
      <c r="CG45" s="27" t="str">
        <f>IF('Création champs PV'!CG45=1,1,IF(OR('Création champs PV'!CG45="V1",'Création champs PV'!CG45="V2"),"V",IF('Création champs PV'!CG45="B1","B",IF('Création champs PV'!CG45="B2","B",IF('Création champs PV'!CG45="1a","1a","")))))</f>
        <v/>
      </c>
      <c r="CH45" s="27" t="str">
        <f>IF('Création champs PV'!CH45=1,1,IF(OR('Création champs PV'!CH45="V1",'Création champs PV'!CH45="V2"),"V",IF('Création champs PV'!CH45="B1","B",IF('Création champs PV'!CH45="B2","B",IF('Création champs PV'!CH45="1a","1a","")))))</f>
        <v/>
      </c>
      <c r="CI45" s="27" t="str">
        <f>IF('Création champs PV'!CI45=1,1,IF(OR('Création champs PV'!CI45="V1",'Création champs PV'!CI45="V2"),"V",IF('Création champs PV'!CI45="B1","B",IF('Création champs PV'!CI45="B2","B",IF('Création champs PV'!CI45="1a","1a","")))))</f>
        <v/>
      </c>
      <c r="CJ45" s="27" t="str">
        <f>IF('Création champs PV'!CJ45=1,1,IF(OR('Création champs PV'!CJ45="V1",'Création champs PV'!CJ45="V2"),"V",IF('Création champs PV'!CJ45="B1","B",IF('Création champs PV'!CJ45="B2","B",IF('Création champs PV'!CJ45="1a","1a","")))))</f>
        <v/>
      </c>
      <c r="CK45" s="27" t="str">
        <f>IF('Création champs PV'!CK45=1,1,IF(OR('Création champs PV'!CK45="V1",'Création champs PV'!CK45="V2"),"V",IF('Création champs PV'!CK45="B1","B",IF('Création champs PV'!CK45="B2","B",IF('Création champs PV'!CK45="1a","1a","")))))</f>
        <v/>
      </c>
      <c r="CL45" s="27" t="str">
        <f>IF('Création champs PV'!CL45=1,1,IF(OR('Création champs PV'!CL45="V1",'Création champs PV'!CL45="V2"),"V",IF('Création champs PV'!CL45="B1","B",IF('Création champs PV'!CL45="B2","B",IF('Création champs PV'!CL45="1a","1a","")))))</f>
        <v/>
      </c>
      <c r="CM45" s="27" t="str">
        <f>IF('Création champs PV'!CM45=1,1,IF(OR('Création champs PV'!CM45="V1",'Création champs PV'!CM45="V2"),"V",IF('Création champs PV'!CM45="B1","B",IF('Création champs PV'!CM45="B2","B",IF('Création champs PV'!CM45="1a","1a","")))))</f>
        <v/>
      </c>
      <c r="CN45" s="27" t="str">
        <f>IF('Création champs PV'!CN45=1,1,IF(OR('Création champs PV'!CN45="V1",'Création champs PV'!CN45="V2"),"V",IF('Création champs PV'!CN45="B1","B",IF('Création champs PV'!CN45="B2","B",IF('Création champs PV'!CN45="1a","1a","")))))</f>
        <v/>
      </c>
      <c r="CO45" s="27" t="str">
        <f>IF('Création champs PV'!CO45=1,1,IF(OR('Création champs PV'!CO45="V1",'Création champs PV'!CO45="V2"),"V",IF('Création champs PV'!CO45="B1","B",IF('Création champs PV'!CO45="B2","B",IF('Création champs PV'!CO45="1a","1a","")))))</f>
        <v/>
      </c>
      <c r="CP45" s="27" t="str">
        <f>IF('Création champs PV'!CP45=1,1,IF(OR('Création champs PV'!CP45="V1",'Création champs PV'!CP45="V2"),"V",IF('Création champs PV'!CP45="B1","B",IF('Création champs PV'!CP45="B2","B",IF('Création champs PV'!CP45="1a","1a","")))))</f>
        <v/>
      </c>
      <c r="CQ45" s="27" t="str">
        <f>IF('Création champs PV'!CQ45=1,1,IF(OR('Création champs PV'!CQ45="V1",'Création champs PV'!CQ45="V2"),"V",IF('Création champs PV'!CQ45="B1","B",IF('Création champs PV'!CQ45="B2","B",IF('Création champs PV'!CQ45="1a","1a","")))))</f>
        <v/>
      </c>
      <c r="CR45" s="27" t="str">
        <f>IF('Création champs PV'!CR45=1,1,IF(OR('Création champs PV'!CR45="V1",'Création champs PV'!CR45="V2"),"V",IF('Création champs PV'!CR45="B1","B",IF('Création champs PV'!CR45="B2","B",IF('Création champs PV'!CR45="1a","1a","")))))</f>
        <v/>
      </c>
      <c r="CS45" s="27" t="str">
        <f>IF('Création champs PV'!CS45=1,1,IF(OR('Création champs PV'!CS45="V1",'Création champs PV'!CS45="V2"),"V",IF('Création champs PV'!CS45="B1","B",IF('Création champs PV'!CS45="B2","B",IF('Création champs PV'!CS45="1a","1a","")))))</f>
        <v/>
      </c>
      <c r="CT45" s="27" t="str">
        <f>IF('Création champs PV'!CT45=1,1,IF(OR('Création champs PV'!CT45="V1",'Création champs PV'!CT45="V2"),"V",IF('Création champs PV'!CT45="B1","B",IF('Création champs PV'!CT45="B2","B",IF('Création champs PV'!CT45="1a","1a","")))))</f>
        <v/>
      </c>
      <c r="CU45" s="27" t="str">
        <f>IF('Création champs PV'!CU45=1,1,IF(OR('Création champs PV'!CU45="V1",'Création champs PV'!CU45="V2"),"V",IF('Création champs PV'!CU45="B1","B",IF('Création champs PV'!CU45="B2","B",IF('Création champs PV'!CU45="1a","1a","")))))</f>
        <v/>
      </c>
      <c r="CV45" s="27" t="str">
        <f>IF('Création champs PV'!CV45=1,1,IF(OR('Création champs PV'!CV45="V1",'Création champs PV'!CV45="V2"),"V",IF('Création champs PV'!CV45="B1","B",IF('Création champs PV'!CV45="B2","B",IF('Création champs PV'!CV45="1a","1a","")))))</f>
        <v/>
      </c>
      <c r="CW45" s="27" t="str">
        <f>IF('Création champs PV'!CW45=1,1,IF(OR('Création champs PV'!CW45="V1",'Création champs PV'!CW45="V2"),"V",IF('Création champs PV'!CW45="B1","B",IF('Création champs PV'!CW45="B2","B",IF('Création champs PV'!CW45="1a","1a","")))))</f>
        <v/>
      </c>
      <c r="CX45" s="27" t="str">
        <f>IF('Création champs PV'!CX45=1,1,IF(OR('Création champs PV'!CX45="V1",'Création champs PV'!CX45="V2"),"V",IF('Création champs PV'!CX45="B1","B",IF('Création champs PV'!CX45="B2","B",IF('Création champs PV'!CX45="1a","1a","")))))</f>
        <v/>
      </c>
      <c r="CY45" s="27" t="str">
        <f>IF('Création champs PV'!CY45=1,1,IF(OR('Création champs PV'!CY45="V1",'Création champs PV'!CY45="V2"),"V",IF('Création champs PV'!CY45="B1","B",IF('Création champs PV'!CY45="B2","B",IF('Création champs PV'!CY45="1a","1a","")))))</f>
        <v/>
      </c>
      <c r="CZ45" s="27" t="str">
        <f>IF('Création champs PV'!CZ45=1,1,IF(OR('Création champs PV'!CZ45="V1",'Création champs PV'!CZ45="V2"),"V",IF('Création champs PV'!CZ45="B1","B",IF('Création champs PV'!CZ45="B2","B",IF('Création champs PV'!CZ45="1a","1a","")))))</f>
        <v/>
      </c>
      <c r="DA45" s="27" t="str">
        <f>IF('Création champs PV'!DA45=1,1,IF(OR('Création champs PV'!DA45="V1",'Création champs PV'!DA45="V2"),"V",IF('Création champs PV'!DA45="B1","B",IF('Création champs PV'!DA45="B2","B",IF('Création champs PV'!DA45="1a","1a","")))))</f>
        <v/>
      </c>
      <c r="DB45" s="27" t="str">
        <f>IF('Création champs PV'!DB45=1,1,IF(OR('Création champs PV'!DB45="V1",'Création champs PV'!DB45="V2"),"V",IF('Création champs PV'!DB45="B1","B",IF('Création champs PV'!DB45="B2","B",IF('Création champs PV'!DB45="1a","1a","")))))</f>
        <v/>
      </c>
      <c r="DC45" s="27" t="str">
        <f>IF('Création champs PV'!DC45=1,1,IF(OR('Création champs PV'!DC45="V1",'Création champs PV'!DC45="V2"),"V",IF('Création champs PV'!DC45="B1","B",IF('Création champs PV'!DC45="B2","B",IF('Création champs PV'!DC45="1a","1a","")))))</f>
        <v/>
      </c>
      <c r="DD45" s="28" t="str">
        <f>IF('Création champs PV'!DD45=1,1,IF(OR('Création champs PV'!DD45="V1",'Création champs PV'!DD45="V2"),"V",IF('Création champs PV'!DD45="B1","B",IF('Création champs PV'!DD45="B2","B",IF('Création champs PV'!DD45="1a","1a","")))))</f>
        <v/>
      </c>
      <c r="DE45" s="37"/>
    </row>
    <row r="46" spans="2:109" ht="21" customHeight="1" x14ac:dyDescent="0.25">
      <c r="B46" s="36"/>
      <c r="C46" s="26" t="str">
        <f>IF('Création champs PV'!C46=1,1,IF(OR('Création champs PV'!C46="V1",'Création champs PV'!C46="V2"),"V",IF('Création champs PV'!C46="B1","B",IF('Création champs PV'!C46="B2","B",IF('Création champs PV'!C46="1a","1a","")))))</f>
        <v/>
      </c>
      <c r="D46" s="27" t="str">
        <f>IF('Création champs PV'!D46=1,1,IF(OR('Création champs PV'!D46="V1",'Création champs PV'!D46="V2"),"V",IF('Création champs PV'!D46="B1","B",IF('Création champs PV'!D46="B2","B",IF('Création champs PV'!D46="1a","1a","")))))</f>
        <v/>
      </c>
      <c r="E46" s="27" t="str">
        <f>IF('Création champs PV'!E46=1,1,IF(OR('Création champs PV'!E46="V1",'Création champs PV'!E46="V2"),"V",IF('Création champs PV'!E46="B1","B",IF('Création champs PV'!E46="B2","B",IF('Création champs PV'!E46="1a","1a","")))))</f>
        <v/>
      </c>
      <c r="F46" s="27" t="str">
        <f>IF('Création champs PV'!F46=1,1,IF(OR('Création champs PV'!F46="V1",'Création champs PV'!F46="V2"),"V",IF('Création champs PV'!F46="B1","B",IF('Création champs PV'!F46="B2","B",IF('Création champs PV'!F46="1a","1a","")))))</f>
        <v/>
      </c>
      <c r="G46" s="27" t="str">
        <f>IF('Création champs PV'!G46=1,1,IF(OR('Création champs PV'!G46="V1",'Création champs PV'!G46="V2"),"V",IF('Création champs PV'!G46="B1","B",IF('Création champs PV'!G46="B2","B",IF('Création champs PV'!G46="1a","1a","")))))</f>
        <v/>
      </c>
      <c r="H46" s="27" t="str">
        <f>IF('Création champs PV'!H46=1,1,IF(OR('Création champs PV'!H46="V1",'Création champs PV'!H46="V2"),"V",IF('Création champs PV'!H46="B1","B",IF('Création champs PV'!H46="B2","B",IF('Création champs PV'!H46="1a","1a","")))))</f>
        <v/>
      </c>
      <c r="I46" s="27" t="str">
        <f>IF('Création champs PV'!I46=1,1,IF(OR('Création champs PV'!I46="V1",'Création champs PV'!I46="V2"),"V",IF('Création champs PV'!I46="B1","B",IF('Création champs PV'!I46="B2","B",IF('Création champs PV'!I46="1a","1a","")))))</f>
        <v/>
      </c>
      <c r="J46" s="27" t="str">
        <f>IF('Création champs PV'!J46=1,1,IF(OR('Création champs PV'!J46="V1",'Création champs PV'!J46="V2"),"V",IF('Création champs PV'!J46="B1","B",IF('Création champs PV'!J46="B2","B",IF('Création champs PV'!J46="1a","1a","")))))</f>
        <v/>
      </c>
      <c r="K46" s="27" t="str">
        <f>IF('Création champs PV'!K46=1,1,IF(OR('Création champs PV'!K46="V1",'Création champs PV'!K46="V2"),"V",IF('Création champs PV'!K46="B1","B",IF('Création champs PV'!K46="B2","B",IF('Création champs PV'!K46="1a","1a","")))))</f>
        <v/>
      </c>
      <c r="L46" s="27" t="str">
        <f>IF('Création champs PV'!L46=1,1,IF(OR('Création champs PV'!L46="V1",'Création champs PV'!L46="V2"),"V",IF('Création champs PV'!L46="B1","B",IF('Création champs PV'!L46="B2","B",IF('Création champs PV'!L46="1a","1a","")))))</f>
        <v/>
      </c>
      <c r="M46" s="27" t="str">
        <f>IF('Création champs PV'!M46=1,1,IF(OR('Création champs PV'!M46="V1",'Création champs PV'!M46="V2"),"V",IF('Création champs PV'!M46="B1","B",IF('Création champs PV'!M46="B2","B",IF('Création champs PV'!M46="1a","1a","")))))</f>
        <v/>
      </c>
      <c r="N46" s="27" t="str">
        <f>IF('Création champs PV'!N46=1,1,IF(OR('Création champs PV'!N46="V1",'Création champs PV'!N46="V2"),"V",IF('Création champs PV'!N46="B1","B",IF('Création champs PV'!N46="B2","B",IF('Création champs PV'!N46="1a","1a","")))))</f>
        <v/>
      </c>
      <c r="O46" s="27" t="str">
        <f>IF('Création champs PV'!O46=1,1,IF(OR('Création champs PV'!O46="V1",'Création champs PV'!O46="V2"),"V",IF('Création champs PV'!O46="B1","B",IF('Création champs PV'!O46="B2","B",IF('Création champs PV'!O46="1a","1a","")))))</f>
        <v/>
      </c>
      <c r="P46" s="27" t="str">
        <f>IF('Création champs PV'!P46=1,1,IF(OR('Création champs PV'!P46="V1",'Création champs PV'!P46="V2"),"V",IF('Création champs PV'!P46="B1","B",IF('Création champs PV'!P46="B2","B",IF('Création champs PV'!P46="1a","1a","")))))</f>
        <v/>
      </c>
      <c r="Q46" s="27" t="str">
        <f>IF('Création champs PV'!Q46=1,1,IF(OR('Création champs PV'!Q46="V1",'Création champs PV'!Q46="V2"),"V",IF('Création champs PV'!Q46="B1","B",IF('Création champs PV'!Q46="B2","B",IF('Création champs PV'!Q46="1a","1a","")))))</f>
        <v/>
      </c>
      <c r="R46" s="27" t="str">
        <f>IF('Création champs PV'!R46=1,1,IF(OR('Création champs PV'!R46="V1",'Création champs PV'!R46="V2"),"V",IF('Création champs PV'!R46="B1","B",IF('Création champs PV'!R46="B2","B",IF('Création champs PV'!R46="1a","1a","")))))</f>
        <v/>
      </c>
      <c r="S46" s="27" t="str">
        <f>IF('Création champs PV'!S46=1,1,IF(OR('Création champs PV'!S46="V1",'Création champs PV'!S46="V2"),"V",IF('Création champs PV'!S46="B1","B",IF('Création champs PV'!S46="B2","B",IF('Création champs PV'!S46="1a","1a","")))))</f>
        <v/>
      </c>
      <c r="T46" s="27" t="str">
        <f>IF('Création champs PV'!T46=1,1,IF(OR('Création champs PV'!T46="V1",'Création champs PV'!T46="V2"),"V",IF('Création champs PV'!T46="B1","B",IF('Création champs PV'!T46="B2","B",IF('Création champs PV'!T46="1a","1a","")))))</f>
        <v/>
      </c>
      <c r="U46" s="27" t="str">
        <f>IF('Création champs PV'!U46=1,1,IF(OR('Création champs PV'!U46="V1",'Création champs PV'!U46="V2"),"V",IF('Création champs PV'!U46="B1","B",IF('Création champs PV'!U46="B2","B",IF('Création champs PV'!U46="1a","1a","")))))</f>
        <v/>
      </c>
      <c r="V46" s="27" t="str">
        <f>IF('Création champs PV'!V46=1,1,IF(OR('Création champs PV'!V46="V1",'Création champs PV'!V46="V2"),"V",IF('Création champs PV'!V46="B1","B",IF('Création champs PV'!V46="B2","B",IF('Création champs PV'!V46="1a","1a","")))))</f>
        <v/>
      </c>
      <c r="W46" s="27" t="str">
        <f>IF('Création champs PV'!W46=1,1,IF(OR('Création champs PV'!W46="V1",'Création champs PV'!W46="V2"),"V",IF('Création champs PV'!W46="B1","B",IF('Création champs PV'!W46="B2","B",IF('Création champs PV'!W46="1a","1a","")))))</f>
        <v/>
      </c>
      <c r="X46" s="27" t="str">
        <f>IF('Création champs PV'!X46=1,1,IF(OR('Création champs PV'!X46="V1",'Création champs PV'!X46="V2"),"V",IF('Création champs PV'!X46="B1","B",IF('Création champs PV'!X46="B2","B",IF('Création champs PV'!X46="1a","1a","")))))</f>
        <v/>
      </c>
      <c r="Y46" s="27" t="str">
        <f>IF('Création champs PV'!Y46=1,1,IF(OR('Création champs PV'!Y46="V1",'Création champs PV'!Y46="V2"),"V",IF('Création champs PV'!Y46="B1","B",IF('Création champs PV'!Y46="B2","B",IF('Création champs PV'!Y46="1a","1a","")))))</f>
        <v/>
      </c>
      <c r="Z46" s="27" t="str">
        <f>IF('Création champs PV'!Z46=1,1,IF(OR('Création champs PV'!Z46="V1",'Création champs PV'!Z46="V2"),"V",IF('Création champs PV'!Z46="B1","B",IF('Création champs PV'!Z46="B2","B",IF('Création champs PV'!Z46="1a","1a","")))))</f>
        <v/>
      </c>
      <c r="AA46" s="27" t="str">
        <f>IF('Création champs PV'!AA46=1,1,IF(OR('Création champs PV'!AA46="V1",'Création champs PV'!AA46="V2"),"V",IF('Création champs PV'!AA46="B1","B",IF('Création champs PV'!AA46="B2","B",IF('Création champs PV'!AA46="1a","1a","")))))</f>
        <v/>
      </c>
      <c r="AB46" s="27" t="str">
        <f>IF('Création champs PV'!AB46=1,1,IF(OR('Création champs PV'!AB46="V1",'Création champs PV'!AB46="V2"),"V",IF('Création champs PV'!AB46="B1","B",IF('Création champs PV'!AB46="B2","B",IF('Création champs PV'!AB46="1a","1a","")))))</f>
        <v/>
      </c>
      <c r="AC46" s="27" t="str">
        <f>IF('Création champs PV'!AC46=1,1,IF(OR('Création champs PV'!AC46="V1",'Création champs PV'!AC46="V2"),"V",IF('Création champs PV'!AC46="B1","B",IF('Création champs PV'!AC46="B2","B",IF('Création champs PV'!AC46="1a","1a","")))))</f>
        <v/>
      </c>
      <c r="AD46" s="27" t="str">
        <f>IF('Création champs PV'!AD46=1,1,IF(OR('Création champs PV'!AD46="V1",'Création champs PV'!AD46="V2"),"V",IF('Création champs PV'!AD46="B1","B",IF('Création champs PV'!AD46="B2","B",IF('Création champs PV'!AD46="1a","1a","")))))</f>
        <v/>
      </c>
      <c r="AE46" s="27" t="str">
        <f>IF('Création champs PV'!AE46=1,1,IF(OR('Création champs PV'!AE46="V1",'Création champs PV'!AE46="V2"),"V",IF('Création champs PV'!AE46="B1","B",IF('Création champs PV'!AE46="B2","B",IF('Création champs PV'!AE46="1a","1a","")))))</f>
        <v/>
      </c>
      <c r="AF46" s="27" t="str">
        <f>IF('Création champs PV'!AF46=1,1,IF(OR('Création champs PV'!AF46="V1",'Création champs PV'!AF46="V2"),"V",IF('Création champs PV'!AF46="B1","B",IF('Création champs PV'!AF46="B2","B",IF('Création champs PV'!AF46="1a","1a","")))))</f>
        <v/>
      </c>
      <c r="AG46" s="27" t="str">
        <f>IF('Création champs PV'!AG46=1,1,IF(OR('Création champs PV'!AG46="V1",'Création champs PV'!AG46="V2"),"V",IF('Création champs PV'!AG46="B1","B",IF('Création champs PV'!AG46="B2","B",IF('Création champs PV'!AG46="1a","1a","")))))</f>
        <v/>
      </c>
      <c r="AH46" s="27" t="str">
        <f>IF('Création champs PV'!AH46=1,1,IF(OR('Création champs PV'!AH46="V1",'Création champs PV'!AH46="V2"),"V",IF('Création champs PV'!AH46="B1","B",IF('Création champs PV'!AH46="B2","B",IF('Création champs PV'!AH46="1a","1a","")))))</f>
        <v/>
      </c>
      <c r="AI46" s="27" t="str">
        <f>IF('Création champs PV'!AI46=1,1,IF(OR('Création champs PV'!AI46="V1",'Création champs PV'!AI46="V2"),"V",IF('Création champs PV'!AI46="B1","B",IF('Création champs PV'!AI46="B2","B",IF('Création champs PV'!AI46="1a","1a","")))))</f>
        <v/>
      </c>
      <c r="AJ46" s="27" t="str">
        <f>IF('Création champs PV'!AJ46=1,1,IF(OR('Création champs PV'!AJ46="V1",'Création champs PV'!AJ46="V2"),"V",IF('Création champs PV'!AJ46="B1","B",IF('Création champs PV'!AJ46="B2","B",IF('Création champs PV'!AJ46="1a","1a","")))))</f>
        <v/>
      </c>
      <c r="AK46" s="27" t="str">
        <f>IF('Création champs PV'!AK46=1,1,IF(OR('Création champs PV'!AK46="V1",'Création champs PV'!AK46="V2"),"V",IF('Création champs PV'!AK46="B1","B",IF('Création champs PV'!AK46="B2","B",IF('Création champs PV'!AK46="1a","1a","")))))</f>
        <v/>
      </c>
      <c r="AL46" s="27" t="str">
        <f>IF('Création champs PV'!AL46=1,1,IF(OR('Création champs PV'!AL46="V1",'Création champs PV'!AL46="V2"),"V",IF('Création champs PV'!AL46="B1","B",IF('Création champs PV'!AL46="B2","B",IF('Création champs PV'!AL46="1a","1a","")))))</f>
        <v/>
      </c>
      <c r="AM46" s="27" t="str">
        <f>IF('Création champs PV'!AM46=1,1,IF(OR('Création champs PV'!AM46="V1",'Création champs PV'!AM46="V2"),"V",IF('Création champs PV'!AM46="B1","B",IF('Création champs PV'!AM46="B2","B",IF('Création champs PV'!AM46="1a","1a","")))))</f>
        <v/>
      </c>
      <c r="AN46" s="27" t="str">
        <f>IF('Création champs PV'!AN46=1,1,IF(OR('Création champs PV'!AN46="V1",'Création champs PV'!AN46="V2"),"V",IF('Création champs PV'!AN46="B1","B",IF('Création champs PV'!AN46="B2","B",IF('Création champs PV'!AN46="1a","1a","")))))</f>
        <v/>
      </c>
      <c r="AO46" s="27" t="str">
        <f>IF('Création champs PV'!AO46=1,1,IF(OR('Création champs PV'!AO46="V1",'Création champs PV'!AO46="V2"),"V",IF('Création champs PV'!AO46="B1","B",IF('Création champs PV'!AO46="B2","B",IF('Création champs PV'!AO46="1a","1a","")))))</f>
        <v/>
      </c>
      <c r="AP46" s="27" t="str">
        <f>IF('Création champs PV'!AP46=1,1,IF(OR('Création champs PV'!AP46="V1",'Création champs PV'!AP46="V2"),"V",IF('Création champs PV'!AP46="B1","B",IF('Création champs PV'!AP46="B2","B",IF('Création champs PV'!AP46="1a","1a","")))))</f>
        <v/>
      </c>
      <c r="AQ46" s="27" t="str">
        <f>IF('Création champs PV'!AQ46=1,1,IF(OR('Création champs PV'!AQ46="V1",'Création champs PV'!AQ46="V2"),"V",IF('Création champs PV'!AQ46="B1","B",IF('Création champs PV'!AQ46="B2","B",IF('Création champs PV'!AQ46="1a","1a","")))))</f>
        <v/>
      </c>
      <c r="AR46" s="27" t="str">
        <f>IF('Création champs PV'!AR46=1,1,IF(OR('Création champs PV'!AR46="V1",'Création champs PV'!AR46="V2"),"V",IF('Création champs PV'!AR46="B1","B",IF('Création champs PV'!AR46="B2","B",IF('Création champs PV'!AR46="1a","1a","")))))</f>
        <v/>
      </c>
      <c r="AS46" s="27" t="str">
        <f>IF('Création champs PV'!AS46=1,1,IF(OR('Création champs PV'!AS46="V1",'Création champs PV'!AS46="V2"),"V",IF('Création champs PV'!AS46="B1","B",IF('Création champs PV'!AS46="B2","B",IF('Création champs PV'!AS46="1a","1a","")))))</f>
        <v/>
      </c>
      <c r="AT46" s="27" t="str">
        <f>IF('Création champs PV'!AT46=1,1,IF(OR('Création champs PV'!AT46="V1",'Création champs PV'!AT46="V2"),"V",IF('Création champs PV'!AT46="B1","B",IF('Création champs PV'!AT46="B2","B",IF('Création champs PV'!AT46="1a","1a","")))))</f>
        <v/>
      </c>
      <c r="AU46" s="27" t="str">
        <f>IF('Création champs PV'!AU46=1,1,IF(OR('Création champs PV'!AU46="V1",'Création champs PV'!AU46="V2"),"V",IF('Création champs PV'!AU46="B1","B",IF('Création champs PV'!AU46="B2","B",IF('Création champs PV'!AU46="1a","1a","")))))</f>
        <v/>
      </c>
      <c r="AV46" s="27" t="str">
        <f>IF('Création champs PV'!AV46=1,1,IF(OR('Création champs PV'!AV46="V1",'Création champs PV'!AV46="V2"),"V",IF('Création champs PV'!AV46="B1","B",IF('Création champs PV'!AV46="B2","B",IF('Création champs PV'!AV46="1a","1a","")))))</f>
        <v/>
      </c>
      <c r="AW46" s="27" t="str">
        <f>IF('Création champs PV'!AW46=1,1,IF(OR('Création champs PV'!AW46="V1",'Création champs PV'!AW46="V2"),"V",IF('Création champs PV'!AW46="B1","B",IF('Création champs PV'!AW46="B2","B",IF('Création champs PV'!AW46="1a","1a","")))))</f>
        <v/>
      </c>
      <c r="AX46" s="27" t="str">
        <f>IF('Création champs PV'!AX46=1,1,IF(OR('Création champs PV'!AX46="V1",'Création champs PV'!AX46="V2"),"V",IF('Création champs PV'!AX46="B1","B",IF('Création champs PV'!AX46="B2","B",IF('Création champs PV'!AX46="1a","1a","")))))</f>
        <v/>
      </c>
      <c r="AY46" s="27" t="str">
        <f>IF('Création champs PV'!AY46=1,1,IF(OR('Création champs PV'!AY46="V1",'Création champs PV'!AY46="V2"),"V",IF('Création champs PV'!AY46="B1","B",IF('Création champs PV'!AY46="B2","B",IF('Création champs PV'!AY46="1a","1a","")))))</f>
        <v/>
      </c>
      <c r="AZ46" s="27" t="str">
        <f>IF('Création champs PV'!AZ46=1,1,IF(OR('Création champs PV'!AZ46="V1",'Création champs PV'!AZ46="V2"),"V",IF('Création champs PV'!AZ46="B1","B",IF('Création champs PV'!AZ46="B2","B",IF('Création champs PV'!AZ46="1a","1a","")))))</f>
        <v/>
      </c>
      <c r="BA46" s="27" t="str">
        <f>IF('Création champs PV'!BA46=1,1,IF(OR('Création champs PV'!BA46="V1",'Création champs PV'!BA46="V2"),"V",IF('Création champs PV'!BA46="B1","B",IF('Création champs PV'!BA46="B2","B",IF('Création champs PV'!BA46="1a","1a","")))))</f>
        <v/>
      </c>
      <c r="BB46" s="27" t="str">
        <f>IF('Création champs PV'!BB46=1,1,IF(OR('Création champs PV'!BB46="V1",'Création champs PV'!BB46="V2"),"V",IF('Création champs PV'!BB46="B1","B",IF('Création champs PV'!BB46="B2","B",IF('Création champs PV'!BB46="1a","1a","")))))</f>
        <v/>
      </c>
      <c r="BC46" s="27" t="str">
        <f>IF('Création champs PV'!BC46=1,1,IF(OR('Création champs PV'!BC46="V1",'Création champs PV'!BC46="V2"),"V",IF('Création champs PV'!BC46="B1","B",IF('Création champs PV'!BC46="B2","B",IF('Création champs PV'!BC46="1a","1a","")))))</f>
        <v/>
      </c>
      <c r="BD46" s="27" t="str">
        <f>IF('Création champs PV'!BD46=1,1,IF(OR('Création champs PV'!BD46="V1",'Création champs PV'!BD46="V2"),"V",IF('Création champs PV'!BD46="B1","B",IF('Création champs PV'!BD46="B2","B",IF('Création champs PV'!BD46="1a","1a","")))))</f>
        <v/>
      </c>
      <c r="BE46" s="27" t="str">
        <f>IF('Création champs PV'!BE46=1,1,IF(OR('Création champs PV'!BE46="V1",'Création champs PV'!BE46="V2"),"V",IF('Création champs PV'!BE46="B1","B",IF('Création champs PV'!BE46="B2","B",IF('Création champs PV'!BE46="1a","1a","")))))</f>
        <v/>
      </c>
      <c r="BF46" s="27" t="str">
        <f>IF('Création champs PV'!BF46=1,1,IF(OR('Création champs PV'!BF46="V1",'Création champs PV'!BF46="V2"),"V",IF('Création champs PV'!BF46="B1","B",IF('Création champs PV'!BF46="B2","B",IF('Création champs PV'!BF46="1a","1a","")))))</f>
        <v/>
      </c>
      <c r="BG46" s="27" t="str">
        <f>IF('Création champs PV'!BG46=1,1,IF(OR('Création champs PV'!BG46="V1",'Création champs PV'!BG46="V2"),"V",IF('Création champs PV'!BG46="B1","B",IF('Création champs PV'!BG46="B2","B",IF('Création champs PV'!BG46="1a","1a","")))))</f>
        <v/>
      </c>
      <c r="BH46" s="27" t="str">
        <f>IF('Création champs PV'!BH46=1,1,IF(OR('Création champs PV'!BH46="V1",'Création champs PV'!BH46="V2"),"V",IF('Création champs PV'!BH46="B1","B",IF('Création champs PV'!BH46="B2","B",IF('Création champs PV'!BH46="1a","1a","")))))</f>
        <v/>
      </c>
      <c r="BI46" s="27" t="str">
        <f>IF('Création champs PV'!BI46=1,1,IF(OR('Création champs PV'!BI46="V1",'Création champs PV'!BI46="V2"),"V",IF('Création champs PV'!BI46="B1","B",IF('Création champs PV'!BI46="B2","B",IF('Création champs PV'!BI46="1a","1a","")))))</f>
        <v/>
      </c>
      <c r="BJ46" s="27" t="str">
        <f>IF('Création champs PV'!BJ46=1,1,IF(OR('Création champs PV'!BJ46="V1",'Création champs PV'!BJ46="V2"),"V",IF('Création champs PV'!BJ46="B1","B",IF('Création champs PV'!BJ46="B2","B",IF('Création champs PV'!BJ46="1a","1a","")))))</f>
        <v/>
      </c>
      <c r="BK46" s="27" t="str">
        <f>IF('Création champs PV'!BK46=1,1,IF(OR('Création champs PV'!BK46="V1",'Création champs PV'!BK46="V2"),"V",IF('Création champs PV'!BK46="B1","B",IF('Création champs PV'!BK46="B2","B",IF('Création champs PV'!BK46="1a","1a","")))))</f>
        <v/>
      </c>
      <c r="BL46" s="27" t="str">
        <f>IF('Création champs PV'!BL46=1,1,IF(OR('Création champs PV'!BL46="V1",'Création champs PV'!BL46="V2"),"V",IF('Création champs PV'!BL46="B1","B",IF('Création champs PV'!BL46="B2","B",IF('Création champs PV'!BL46="1a","1a","")))))</f>
        <v/>
      </c>
      <c r="BM46" s="27" t="str">
        <f>IF('Création champs PV'!BM46=1,1,IF(OR('Création champs PV'!BM46="V1",'Création champs PV'!BM46="V2"),"V",IF('Création champs PV'!BM46="B1","B",IF('Création champs PV'!BM46="B2","B",IF('Création champs PV'!BM46="1a","1a","")))))</f>
        <v/>
      </c>
      <c r="BN46" s="27" t="str">
        <f>IF('Création champs PV'!BN46=1,1,IF(OR('Création champs PV'!BN46="V1",'Création champs PV'!BN46="V2"),"V",IF('Création champs PV'!BN46="B1","B",IF('Création champs PV'!BN46="B2","B",IF('Création champs PV'!BN46="1a","1a","")))))</f>
        <v/>
      </c>
      <c r="BO46" s="27" t="str">
        <f>IF('Création champs PV'!BO46=1,1,IF(OR('Création champs PV'!BO46="V1",'Création champs PV'!BO46="V2"),"V",IF('Création champs PV'!BO46="B1","B",IF('Création champs PV'!BO46="B2","B",IF('Création champs PV'!BO46="1a","1a","")))))</f>
        <v/>
      </c>
      <c r="BP46" s="27" t="str">
        <f>IF('Création champs PV'!BP46=1,1,IF(OR('Création champs PV'!BP46="V1",'Création champs PV'!BP46="V2"),"V",IF('Création champs PV'!BP46="B1","B",IF('Création champs PV'!BP46="B2","B",IF('Création champs PV'!BP46="1a","1a","")))))</f>
        <v/>
      </c>
      <c r="BQ46" s="27" t="str">
        <f>IF('Création champs PV'!BQ46=1,1,IF(OR('Création champs PV'!BQ46="V1",'Création champs PV'!BQ46="V2"),"V",IF('Création champs PV'!BQ46="B1","B",IF('Création champs PV'!BQ46="B2","B",IF('Création champs PV'!BQ46="1a","1a","")))))</f>
        <v/>
      </c>
      <c r="BR46" s="27" t="str">
        <f>IF('Création champs PV'!BR46=1,1,IF(OR('Création champs PV'!BR46="V1",'Création champs PV'!BR46="V2"),"V",IF('Création champs PV'!BR46="B1","B",IF('Création champs PV'!BR46="B2","B",IF('Création champs PV'!BR46="1a","1a","")))))</f>
        <v/>
      </c>
      <c r="BS46" s="27" t="str">
        <f>IF('Création champs PV'!BS46=1,1,IF(OR('Création champs PV'!BS46="V1",'Création champs PV'!BS46="V2"),"V",IF('Création champs PV'!BS46="B1","B",IF('Création champs PV'!BS46="B2","B",IF('Création champs PV'!BS46="1a","1a","")))))</f>
        <v/>
      </c>
      <c r="BT46" s="27" t="str">
        <f>IF('Création champs PV'!BT46=1,1,IF(OR('Création champs PV'!BT46="V1",'Création champs PV'!BT46="V2"),"V",IF('Création champs PV'!BT46="B1","B",IF('Création champs PV'!BT46="B2","B",IF('Création champs PV'!BT46="1a","1a","")))))</f>
        <v/>
      </c>
      <c r="BU46" s="27" t="str">
        <f>IF('Création champs PV'!BU46=1,1,IF(OR('Création champs PV'!BU46="V1",'Création champs PV'!BU46="V2"),"V",IF('Création champs PV'!BU46="B1","B",IF('Création champs PV'!BU46="B2","B",IF('Création champs PV'!BU46="1a","1a","")))))</f>
        <v/>
      </c>
      <c r="BV46" s="27" t="str">
        <f>IF('Création champs PV'!BV46=1,1,IF(OR('Création champs PV'!BV46="V1",'Création champs PV'!BV46="V2"),"V",IF('Création champs PV'!BV46="B1","B",IF('Création champs PV'!BV46="B2","B",IF('Création champs PV'!BV46="1a","1a","")))))</f>
        <v/>
      </c>
      <c r="BW46" s="27" t="str">
        <f>IF('Création champs PV'!BW46=1,1,IF(OR('Création champs PV'!BW46="V1",'Création champs PV'!BW46="V2"),"V",IF('Création champs PV'!BW46="B1","B",IF('Création champs PV'!BW46="B2","B",IF('Création champs PV'!BW46="1a","1a","")))))</f>
        <v/>
      </c>
      <c r="BX46" s="27" t="str">
        <f>IF('Création champs PV'!BX46=1,1,IF(OR('Création champs PV'!BX46="V1",'Création champs PV'!BX46="V2"),"V",IF('Création champs PV'!BX46="B1","B",IF('Création champs PV'!BX46="B2","B",IF('Création champs PV'!BX46="1a","1a","")))))</f>
        <v/>
      </c>
      <c r="BY46" s="27" t="str">
        <f>IF('Création champs PV'!BY46=1,1,IF(OR('Création champs PV'!BY46="V1",'Création champs PV'!BY46="V2"),"V",IF('Création champs PV'!BY46="B1","B",IF('Création champs PV'!BY46="B2","B",IF('Création champs PV'!BY46="1a","1a","")))))</f>
        <v/>
      </c>
      <c r="BZ46" s="27" t="str">
        <f>IF('Création champs PV'!BZ46=1,1,IF(OR('Création champs PV'!BZ46="V1",'Création champs PV'!BZ46="V2"),"V",IF('Création champs PV'!BZ46="B1","B",IF('Création champs PV'!BZ46="B2","B",IF('Création champs PV'!BZ46="1a","1a","")))))</f>
        <v/>
      </c>
      <c r="CA46" s="27" t="str">
        <f>IF('Création champs PV'!CA46=1,1,IF(OR('Création champs PV'!CA46="V1",'Création champs PV'!CA46="V2"),"V",IF('Création champs PV'!CA46="B1","B",IF('Création champs PV'!CA46="B2","B",IF('Création champs PV'!CA46="1a","1a","")))))</f>
        <v/>
      </c>
      <c r="CB46" s="27" t="str">
        <f>IF('Création champs PV'!CB46=1,1,IF(OR('Création champs PV'!CB46="V1",'Création champs PV'!CB46="V2"),"V",IF('Création champs PV'!CB46="B1","B",IF('Création champs PV'!CB46="B2","B",IF('Création champs PV'!CB46="1a","1a","")))))</f>
        <v/>
      </c>
      <c r="CC46" s="27" t="str">
        <f>IF('Création champs PV'!CC46=1,1,IF(OR('Création champs PV'!CC46="V1",'Création champs PV'!CC46="V2"),"V",IF('Création champs PV'!CC46="B1","B",IF('Création champs PV'!CC46="B2","B",IF('Création champs PV'!CC46="1a","1a","")))))</f>
        <v/>
      </c>
      <c r="CD46" s="27" t="str">
        <f>IF('Création champs PV'!CD46=1,1,IF(OR('Création champs PV'!CD46="V1",'Création champs PV'!CD46="V2"),"V",IF('Création champs PV'!CD46="B1","B",IF('Création champs PV'!CD46="B2","B",IF('Création champs PV'!CD46="1a","1a","")))))</f>
        <v/>
      </c>
      <c r="CE46" s="27" t="str">
        <f>IF('Création champs PV'!CE46=1,1,IF(OR('Création champs PV'!CE46="V1",'Création champs PV'!CE46="V2"),"V",IF('Création champs PV'!CE46="B1","B",IF('Création champs PV'!CE46="B2","B",IF('Création champs PV'!CE46="1a","1a","")))))</f>
        <v/>
      </c>
      <c r="CF46" s="27" t="str">
        <f>IF('Création champs PV'!CF46=1,1,IF(OR('Création champs PV'!CF46="V1",'Création champs PV'!CF46="V2"),"V",IF('Création champs PV'!CF46="B1","B",IF('Création champs PV'!CF46="B2","B",IF('Création champs PV'!CF46="1a","1a","")))))</f>
        <v/>
      </c>
      <c r="CG46" s="27" t="str">
        <f>IF('Création champs PV'!CG46=1,1,IF(OR('Création champs PV'!CG46="V1",'Création champs PV'!CG46="V2"),"V",IF('Création champs PV'!CG46="B1","B",IF('Création champs PV'!CG46="B2","B",IF('Création champs PV'!CG46="1a","1a","")))))</f>
        <v/>
      </c>
      <c r="CH46" s="27" t="str">
        <f>IF('Création champs PV'!CH46=1,1,IF(OR('Création champs PV'!CH46="V1",'Création champs PV'!CH46="V2"),"V",IF('Création champs PV'!CH46="B1","B",IF('Création champs PV'!CH46="B2","B",IF('Création champs PV'!CH46="1a","1a","")))))</f>
        <v/>
      </c>
      <c r="CI46" s="27" t="str">
        <f>IF('Création champs PV'!CI46=1,1,IF(OR('Création champs PV'!CI46="V1",'Création champs PV'!CI46="V2"),"V",IF('Création champs PV'!CI46="B1","B",IF('Création champs PV'!CI46="B2","B",IF('Création champs PV'!CI46="1a","1a","")))))</f>
        <v/>
      </c>
      <c r="CJ46" s="27" t="str">
        <f>IF('Création champs PV'!CJ46=1,1,IF(OR('Création champs PV'!CJ46="V1",'Création champs PV'!CJ46="V2"),"V",IF('Création champs PV'!CJ46="B1","B",IF('Création champs PV'!CJ46="B2","B",IF('Création champs PV'!CJ46="1a","1a","")))))</f>
        <v/>
      </c>
      <c r="CK46" s="27" t="str">
        <f>IF('Création champs PV'!CK46=1,1,IF(OR('Création champs PV'!CK46="V1",'Création champs PV'!CK46="V2"),"V",IF('Création champs PV'!CK46="B1","B",IF('Création champs PV'!CK46="B2","B",IF('Création champs PV'!CK46="1a","1a","")))))</f>
        <v/>
      </c>
      <c r="CL46" s="27" t="str">
        <f>IF('Création champs PV'!CL46=1,1,IF(OR('Création champs PV'!CL46="V1",'Création champs PV'!CL46="V2"),"V",IF('Création champs PV'!CL46="B1","B",IF('Création champs PV'!CL46="B2","B",IF('Création champs PV'!CL46="1a","1a","")))))</f>
        <v/>
      </c>
      <c r="CM46" s="27" t="str">
        <f>IF('Création champs PV'!CM46=1,1,IF(OR('Création champs PV'!CM46="V1",'Création champs PV'!CM46="V2"),"V",IF('Création champs PV'!CM46="B1","B",IF('Création champs PV'!CM46="B2","B",IF('Création champs PV'!CM46="1a","1a","")))))</f>
        <v/>
      </c>
      <c r="CN46" s="27" t="str">
        <f>IF('Création champs PV'!CN46=1,1,IF(OR('Création champs PV'!CN46="V1",'Création champs PV'!CN46="V2"),"V",IF('Création champs PV'!CN46="B1","B",IF('Création champs PV'!CN46="B2","B",IF('Création champs PV'!CN46="1a","1a","")))))</f>
        <v/>
      </c>
      <c r="CO46" s="27" t="str">
        <f>IF('Création champs PV'!CO46=1,1,IF(OR('Création champs PV'!CO46="V1",'Création champs PV'!CO46="V2"),"V",IF('Création champs PV'!CO46="B1","B",IF('Création champs PV'!CO46="B2","B",IF('Création champs PV'!CO46="1a","1a","")))))</f>
        <v/>
      </c>
      <c r="CP46" s="27" t="str">
        <f>IF('Création champs PV'!CP46=1,1,IF(OR('Création champs PV'!CP46="V1",'Création champs PV'!CP46="V2"),"V",IF('Création champs PV'!CP46="B1","B",IF('Création champs PV'!CP46="B2","B",IF('Création champs PV'!CP46="1a","1a","")))))</f>
        <v/>
      </c>
      <c r="CQ46" s="27" t="str">
        <f>IF('Création champs PV'!CQ46=1,1,IF(OR('Création champs PV'!CQ46="V1",'Création champs PV'!CQ46="V2"),"V",IF('Création champs PV'!CQ46="B1","B",IF('Création champs PV'!CQ46="B2","B",IF('Création champs PV'!CQ46="1a","1a","")))))</f>
        <v/>
      </c>
      <c r="CR46" s="27" t="str">
        <f>IF('Création champs PV'!CR46=1,1,IF(OR('Création champs PV'!CR46="V1",'Création champs PV'!CR46="V2"),"V",IF('Création champs PV'!CR46="B1","B",IF('Création champs PV'!CR46="B2","B",IF('Création champs PV'!CR46="1a","1a","")))))</f>
        <v/>
      </c>
      <c r="CS46" s="27" t="str">
        <f>IF('Création champs PV'!CS46=1,1,IF(OR('Création champs PV'!CS46="V1",'Création champs PV'!CS46="V2"),"V",IF('Création champs PV'!CS46="B1","B",IF('Création champs PV'!CS46="B2","B",IF('Création champs PV'!CS46="1a","1a","")))))</f>
        <v/>
      </c>
      <c r="CT46" s="27" t="str">
        <f>IF('Création champs PV'!CT46=1,1,IF(OR('Création champs PV'!CT46="V1",'Création champs PV'!CT46="V2"),"V",IF('Création champs PV'!CT46="B1","B",IF('Création champs PV'!CT46="B2","B",IF('Création champs PV'!CT46="1a","1a","")))))</f>
        <v/>
      </c>
      <c r="CU46" s="27" t="str">
        <f>IF('Création champs PV'!CU46=1,1,IF(OR('Création champs PV'!CU46="V1",'Création champs PV'!CU46="V2"),"V",IF('Création champs PV'!CU46="B1","B",IF('Création champs PV'!CU46="B2","B",IF('Création champs PV'!CU46="1a","1a","")))))</f>
        <v/>
      </c>
      <c r="CV46" s="27" t="str">
        <f>IF('Création champs PV'!CV46=1,1,IF(OR('Création champs PV'!CV46="V1",'Création champs PV'!CV46="V2"),"V",IF('Création champs PV'!CV46="B1","B",IF('Création champs PV'!CV46="B2","B",IF('Création champs PV'!CV46="1a","1a","")))))</f>
        <v/>
      </c>
      <c r="CW46" s="27" t="str">
        <f>IF('Création champs PV'!CW46=1,1,IF(OR('Création champs PV'!CW46="V1",'Création champs PV'!CW46="V2"),"V",IF('Création champs PV'!CW46="B1","B",IF('Création champs PV'!CW46="B2","B",IF('Création champs PV'!CW46="1a","1a","")))))</f>
        <v/>
      </c>
      <c r="CX46" s="27" t="str">
        <f>IF('Création champs PV'!CX46=1,1,IF(OR('Création champs PV'!CX46="V1",'Création champs PV'!CX46="V2"),"V",IF('Création champs PV'!CX46="B1","B",IF('Création champs PV'!CX46="B2","B",IF('Création champs PV'!CX46="1a","1a","")))))</f>
        <v/>
      </c>
      <c r="CY46" s="27" t="str">
        <f>IF('Création champs PV'!CY46=1,1,IF(OR('Création champs PV'!CY46="V1",'Création champs PV'!CY46="V2"),"V",IF('Création champs PV'!CY46="B1","B",IF('Création champs PV'!CY46="B2","B",IF('Création champs PV'!CY46="1a","1a","")))))</f>
        <v/>
      </c>
      <c r="CZ46" s="27" t="str">
        <f>IF('Création champs PV'!CZ46=1,1,IF(OR('Création champs PV'!CZ46="V1",'Création champs PV'!CZ46="V2"),"V",IF('Création champs PV'!CZ46="B1","B",IF('Création champs PV'!CZ46="B2","B",IF('Création champs PV'!CZ46="1a","1a","")))))</f>
        <v/>
      </c>
      <c r="DA46" s="27" t="str">
        <f>IF('Création champs PV'!DA46=1,1,IF(OR('Création champs PV'!DA46="V1",'Création champs PV'!DA46="V2"),"V",IF('Création champs PV'!DA46="B1","B",IF('Création champs PV'!DA46="B2","B",IF('Création champs PV'!DA46="1a","1a","")))))</f>
        <v/>
      </c>
      <c r="DB46" s="27" t="str">
        <f>IF('Création champs PV'!DB46=1,1,IF(OR('Création champs PV'!DB46="V1",'Création champs PV'!DB46="V2"),"V",IF('Création champs PV'!DB46="B1","B",IF('Création champs PV'!DB46="B2","B",IF('Création champs PV'!DB46="1a","1a","")))))</f>
        <v/>
      </c>
      <c r="DC46" s="27" t="str">
        <f>IF('Création champs PV'!DC46=1,1,IF(OR('Création champs PV'!DC46="V1",'Création champs PV'!DC46="V2"),"V",IF('Création champs PV'!DC46="B1","B",IF('Création champs PV'!DC46="B2","B",IF('Création champs PV'!DC46="1a","1a","")))))</f>
        <v/>
      </c>
      <c r="DD46" s="28" t="str">
        <f>IF('Création champs PV'!DD46=1,1,IF(OR('Création champs PV'!DD46="V1",'Création champs PV'!DD46="V2"),"V",IF('Création champs PV'!DD46="B1","B",IF('Création champs PV'!DD46="B2","B",IF('Création champs PV'!DD46="1a","1a","")))))</f>
        <v/>
      </c>
      <c r="DE46" s="37"/>
    </row>
    <row r="47" spans="2:109" ht="21" customHeight="1" x14ac:dyDescent="0.25">
      <c r="B47" s="36"/>
      <c r="C47" s="26" t="str">
        <f>IF('Création champs PV'!C47=1,1,IF(OR('Création champs PV'!C47="V1",'Création champs PV'!C47="V2"),"V",IF('Création champs PV'!C47="B1","B",IF('Création champs PV'!C47="B2","B",IF('Création champs PV'!C47="1a","1a","")))))</f>
        <v/>
      </c>
      <c r="D47" s="27" t="str">
        <f>IF('Création champs PV'!D47=1,1,IF(OR('Création champs PV'!D47="V1",'Création champs PV'!D47="V2"),"V",IF('Création champs PV'!D47="B1","B",IF('Création champs PV'!D47="B2","B",IF('Création champs PV'!D47="1a","1a","")))))</f>
        <v/>
      </c>
      <c r="E47" s="27" t="str">
        <f>IF('Création champs PV'!E47=1,1,IF(OR('Création champs PV'!E47="V1",'Création champs PV'!E47="V2"),"V",IF('Création champs PV'!E47="B1","B",IF('Création champs PV'!E47="B2","B",IF('Création champs PV'!E47="1a","1a","")))))</f>
        <v/>
      </c>
      <c r="F47" s="27" t="str">
        <f>IF('Création champs PV'!F47=1,1,IF(OR('Création champs PV'!F47="V1",'Création champs PV'!F47="V2"),"V",IF('Création champs PV'!F47="B1","B",IF('Création champs PV'!F47="B2","B",IF('Création champs PV'!F47="1a","1a","")))))</f>
        <v/>
      </c>
      <c r="G47" s="27" t="str">
        <f>IF('Création champs PV'!G47=1,1,IF(OR('Création champs PV'!G47="V1",'Création champs PV'!G47="V2"),"V",IF('Création champs PV'!G47="B1","B",IF('Création champs PV'!G47="B2","B",IF('Création champs PV'!G47="1a","1a","")))))</f>
        <v/>
      </c>
      <c r="H47" s="27" t="str">
        <f>IF('Création champs PV'!H47=1,1,IF(OR('Création champs PV'!H47="V1",'Création champs PV'!H47="V2"),"V",IF('Création champs PV'!H47="B1","B",IF('Création champs PV'!H47="B2","B",IF('Création champs PV'!H47="1a","1a","")))))</f>
        <v/>
      </c>
      <c r="I47" s="27" t="str">
        <f>IF('Création champs PV'!I47=1,1,IF(OR('Création champs PV'!I47="V1",'Création champs PV'!I47="V2"),"V",IF('Création champs PV'!I47="B1","B",IF('Création champs PV'!I47="B2","B",IF('Création champs PV'!I47="1a","1a","")))))</f>
        <v/>
      </c>
      <c r="J47" s="27" t="str">
        <f>IF('Création champs PV'!J47=1,1,IF(OR('Création champs PV'!J47="V1",'Création champs PV'!J47="V2"),"V",IF('Création champs PV'!J47="B1","B",IF('Création champs PV'!J47="B2","B",IF('Création champs PV'!J47="1a","1a","")))))</f>
        <v/>
      </c>
      <c r="K47" s="27" t="str">
        <f>IF('Création champs PV'!K47=1,1,IF(OR('Création champs PV'!K47="V1",'Création champs PV'!K47="V2"),"V",IF('Création champs PV'!K47="B1","B",IF('Création champs PV'!K47="B2","B",IF('Création champs PV'!K47="1a","1a","")))))</f>
        <v/>
      </c>
      <c r="L47" s="27" t="str">
        <f>IF('Création champs PV'!L47=1,1,IF(OR('Création champs PV'!L47="V1",'Création champs PV'!L47="V2"),"V",IF('Création champs PV'!L47="B1","B",IF('Création champs PV'!L47="B2","B",IF('Création champs PV'!L47="1a","1a","")))))</f>
        <v/>
      </c>
      <c r="M47" s="27" t="str">
        <f>IF('Création champs PV'!M47=1,1,IF(OR('Création champs PV'!M47="V1",'Création champs PV'!M47="V2"),"V",IF('Création champs PV'!M47="B1","B",IF('Création champs PV'!M47="B2","B",IF('Création champs PV'!M47="1a","1a","")))))</f>
        <v/>
      </c>
      <c r="N47" s="27" t="str">
        <f>IF('Création champs PV'!N47=1,1,IF(OR('Création champs PV'!N47="V1",'Création champs PV'!N47="V2"),"V",IF('Création champs PV'!N47="B1","B",IF('Création champs PV'!N47="B2","B",IF('Création champs PV'!N47="1a","1a","")))))</f>
        <v/>
      </c>
      <c r="O47" s="27" t="str">
        <f>IF('Création champs PV'!O47=1,1,IF(OR('Création champs PV'!O47="V1",'Création champs PV'!O47="V2"),"V",IF('Création champs PV'!O47="B1","B",IF('Création champs PV'!O47="B2","B",IF('Création champs PV'!O47="1a","1a","")))))</f>
        <v/>
      </c>
      <c r="P47" s="27" t="str">
        <f>IF('Création champs PV'!P47=1,1,IF(OR('Création champs PV'!P47="V1",'Création champs PV'!P47="V2"),"V",IF('Création champs PV'!P47="B1","B",IF('Création champs PV'!P47="B2","B",IF('Création champs PV'!P47="1a","1a","")))))</f>
        <v/>
      </c>
      <c r="Q47" s="27" t="str">
        <f>IF('Création champs PV'!Q47=1,1,IF(OR('Création champs PV'!Q47="V1",'Création champs PV'!Q47="V2"),"V",IF('Création champs PV'!Q47="B1","B",IF('Création champs PV'!Q47="B2","B",IF('Création champs PV'!Q47="1a","1a","")))))</f>
        <v/>
      </c>
      <c r="R47" s="27" t="str">
        <f>IF('Création champs PV'!R47=1,1,IF(OR('Création champs PV'!R47="V1",'Création champs PV'!R47="V2"),"V",IF('Création champs PV'!R47="B1","B",IF('Création champs PV'!R47="B2","B",IF('Création champs PV'!R47="1a","1a","")))))</f>
        <v/>
      </c>
      <c r="S47" s="27" t="str">
        <f>IF('Création champs PV'!S47=1,1,IF(OR('Création champs PV'!S47="V1",'Création champs PV'!S47="V2"),"V",IF('Création champs PV'!S47="B1","B",IF('Création champs PV'!S47="B2","B",IF('Création champs PV'!S47="1a","1a","")))))</f>
        <v/>
      </c>
      <c r="T47" s="27" t="str">
        <f>IF('Création champs PV'!T47=1,1,IF(OR('Création champs PV'!T47="V1",'Création champs PV'!T47="V2"),"V",IF('Création champs PV'!T47="B1","B",IF('Création champs PV'!T47="B2","B",IF('Création champs PV'!T47="1a","1a","")))))</f>
        <v/>
      </c>
      <c r="U47" s="27" t="str">
        <f>IF('Création champs PV'!U47=1,1,IF(OR('Création champs PV'!U47="V1",'Création champs PV'!U47="V2"),"V",IF('Création champs PV'!U47="B1","B",IF('Création champs PV'!U47="B2","B",IF('Création champs PV'!U47="1a","1a","")))))</f>
        <v/>
      </c>
      <c r="V47" s="27" t="str">
        <f>IF('Création champs PV'!V47=1,1,IF(OR('Création champs PV'!V47="V1",'Création champs PV'!V47="V2"),"V",IF('Création champs PV'!V47="B1","B",IF('Création champs PV'!V47="B2","B",IF('Création champs PV'!V47="1a","1a","")))))</f>
        <v/>
      </c>
      <c r="W47" s="27" t="str">
        <f>IF('Création champs PV'!W47=1,1,IF(OR('Création champs PV'!W47="V1",'Création champs PV'!W47="V2"),"V",IF('Création champs PV'!W47="B1","B",IF('Création champs PV'!W47="B2","B",IF('Création champs PV'!W47="1a","1a","")))))</f>
        <v/>
      </c>
      <c r="X47" s="27" t="str">
        <f>IF('Création champs PV'!X47=1,1,IF(OR('Création champs PV'!X47="V1",'Création champs PV'!X47="V2"),"V",IF('Création champs PV'!X47="B1","B",IF('Création champs PV'!X47="B2","B",IF('Création champs PV'!X47="1a","1a","")))))</f>
        <v/>
      </c>
      <c r="Y47" s="27" t="str">
        <f>IF('Création champs PV'!Y47=1,1,IF(OR('Création champs PV'!Y47="V1",'Création champs PV'!Y47="V2"),"V",IF('Création champs PV'!Y47="B1","B",IF('Création champs PV'!Y47="B2","B",IF('Création champs PV'!Y47="1a","1a","")))))</f>
        <v/>
      </c>
      <c r="Z47" s="27" t="str">
        <f>IF('Création champs PV'!Z47=1,1,IF(OR('Création champs PV'!Z47="V1",'Création champs PV'!Z47="V2"),"V",IF('Création champs PV'!Z47="B1","B",IF('Création champs PV'!Z47="B2","B",IF('Création champs PV'!Z47="1a","1a","")))))</f>
        <v/>
      </c>
      <c r="AA47" s="27" t="str">
        <f>IF('Création champs PV'!AA47=1,1,IF(OR('Création champs PV'!AA47="V1",'Création champs PV'!AA47="V2"),"V",IF('Création champs PV'!AA47="B1","B",IF('Création champs PV'!AA47="B2","B",IF('Création champs PV'!AA47="1a","1a","")))))</f>
        <v/>
      </c>
      <c r="AB47" s="27" t="str">
        <f>IF('Création champs PV'!AB47=1,1,IF(OR('Création champs PV'!AB47="V1",'Création champs PV'!AB47="V2"),"V",IF('Création champs PV'!AB47="B1","B",IF('Création champs PV'!AB47="B2","B",IF('Création champs PV'!AB47="1a","1a","")))))</f>
        <v/>
      </c>
      <c r="AC47" s="27" t="str">
        <f>IF('Création champs PV'!AC47=1,1,IF(OR('Création champs PV'!AC47="V1",'Création champs PV'!AC47="V2"),"V",IF('Création champs PV'!AC47="B1","B",IF('Création champs PV'!AC47="B2","B",IF('Création champs PV'!AC47="1a","1a","")))))</f>
        <v/>
      </c>
      <c r="AD47" s="27" t="str">
        <f>IF('Création champs PV'!AD47=1,1,IF(OR('Création champs PV'!AD47="V1",'Création champs PV'!AD47="V2"),"V",IF('Création champs PV'!AD47="B1","B",IF('Création champs PV'!AD47="B2","B",IF('Création champs PV'!AD47="1a","1a","")))))</f>
        <v/>
      </c>
      <c r="AE47" s="27" t="str">
        <f>IF('Création champs PV'!AE47=1,1,IF(OR('Création champs PV'!AE47="V1",'Création champs PV'!AE47="V2"),"V",IF('Création champs PV'!AE47="B1","B",IF('Création champs PV'!AE47="B2","B",IF('Création champs PV'!AE47="1a","1a","")))))</f>
        <v/>
      </c>
      <c r="AF47" s="27" t="str">
        <f>IF('Création champs PV'!AF47=1,1,IF(OR('Création champs PV'!AF47="V1",'Création champs PV'!AF47="V2"),"V",IF('Création champs PV'!AF47="B1","B",IF('Création champs PV'!AF47="B2","B",IF('Création champs PV'!AF47="1a","1a","")))))</f>
        <v/>
      </c>
      <c r="AG47" s="27" t="str">
        <f>IF('Création champs PV'!AG47=1,1,IF(OR('Création champs PV'!AG47="V1",'Création champs PV'!AG47="V2"),"V",IF('Création champs PV'!AG47="B1","B",IF('Création champs PV'!AG47="B2","B",IF('Création champs PV'!AG47="1a","1a","")))))</f>
        <v/>
      </c>
      <c r="AH47" s="27" t="str">
        <f>IF('Création champs PV'!AH47=1,1,IF(OR('Création champs PV'!AH47="V1",'Création champs PV'!AH47="V2"),"V",IF('Création champs PV'!AH47="B1","B",IF('Création champs PV'!AH47="B2","B",IF('Création champs PV'!AH47="1a","1a","")))))</f>
        <v/>
      </c>
      <c r="AI47" s="27" t="str">
        <f>IF('Création champs PV'!AI47=1,1,IF(OR('Création champs PV'!AI47="V1",'Création champs PV'!AI47="V2"),"V",IF('Création champs PV'!AI47="B1","B",IF('Création champs PV'!AI47="B2","B",IF('Création champs PV'!AI47="1a","1a","")))))</f>
        <v/>
      </c>
      <c r="AJ47" s="27" t="str">
        <f>IF('Création champs PV'!AJ47=1,1,IF(OR('Création champs PV'!AJ47="V1",'Création champs PV'!AJ47="V2"),"V",IF('Création champs PV'!AJ47="B1","B",IF('Création champs PV'!AJ47="B2","B",IF('Création champs PV'!AJ47="1a","1a","")))))</f>
        <v/>
      </c>
      <c r="AK47" s="27" t="str">
        <f>IF('Création champs PV'!AK47=1,1,IF(OR('Création champs PV'!AK47="V1",'Création champs PV'!AK47="V2"),"V",IF('Création champs PV'!AK47="B1","B",IF('Création champs PV'!AK47="B2","B",IF('Création champs PV'!AK47="1a","1a","")))))</f>
        <v/>
      </c>
      <c r="AL47" s="27" t="str">
        <f>IF('Création champs PV'!AL47=1,1,IF(OR('Création champs PV'!AL47="V1",'Création champs PV'!AL47="V2"),"V",IF('Création champs PV'!AL47="B1","B",IF('Création champs PV'!AL47="B2","B",IF('Création champs PV'!AL47="1a","1a","")))))</f>
        <v/>
      </c>
      <c r="AM47" s="27" t="str">
        <f>IF('Création champs PV'!AM47=1,1,IF(OR('Création champs PV'!AM47="V1",'Création champs PV'!AM47="V2"),"V",IF('Création champs PV'!AM47="B1","B",IF('Création champs PV'!AM47="B2","B",IF('Création champs PV'!AM47="1a","1a","")))))</f>
        <v/>
      </c>
      <c r="AN47" s="27" t="str">
        <f>IF('Création champs PV'!AN47=1,1,IF(OR('Création champs PV'!AN47="V1",'Création champs PV'!AN47="V2"),"V",IF('Création champs PV'!AN47="B1","B",IF('Création champs PV'!AN47="B2","B",IF('Création champs PV'!AN47="1a","1a","")))))</f>
        <v/>
      </c>
      <c r="AO47" s="27" t="str">
        <f>IF('Création champs PV'!AO47=1,1,IF(OR('Création champs PV'!AO47="V1",'Création champs PV'!AO47="V2"),"V",IF('Création champs PV'!AO47="B1","B",IF('Création champs PV'!AO47="B2","B",IF('Création champs PV'!AO47="1a","1a","")))))</f>
        <v/>
      </c>
      <c r="AP47" s="27" t="str">
        <f>IF('Création champs PV'!AP47=1,1,IF(OR('Création champs PV'!AP47="V1",'Création champs PV'!AP47="V2"),"V",IF('Création champs PV'!AP47="B1","B",IF('Création champs PV'!AP47="B2","B",IF('Création champs PV'!AP47="1a","1a","")))))</f>
        <v/>
      </c>
      <c r="AQ47" s="27" t="str">
        <f>IF('Création champs PV'!AQ47=1,1,IF(OR('Création champs PV'!AQ47="V1",'Création champs PV'!AQ47="V2"),"V",IF('Création champs PV'!AQ47="B1","B",IF('Création champs PV'!AQ47="B2","B",IF('Création champs PV'!AQ47="1a","1a","")))))</f>
        <v/>
      </c>
      <c r="AR47" s="27" t="str">
        <f>IF('Création champs PV'!AR47=1,1,IF(OR('Création champs PV'!AR47="V1",'Création champs PV'!AR47="V2"),"V",IF('Création champs PV'!AR47="B1","B",IF('Création champs PV'!AR47="B2","B",IF('Création champs PV'!AR47="1a","1a","")))))</f>
        <v/>
      </c>
      <c r="AS47" s="27" t="str">
        <f>IF('Création champs PV'!AS47=1,1,IF(OR('Création champs PV'!AS47="V1",'Création champs PV'!AS47="V2"),"V",IF('Création champs PV'!AS47="B1","B",IF('Création champs PV'!AS47="B2","B",IF('Création champs PV'!AS47="1a","1a","")))))</f>
        <v/>
      </c>
      <c r="AT47" s="27" t="str">
        <f>IF('Création champs PV'!AT47=1,1,IF(OR('Création champs PV'!AT47="V1",'Création champs PV'!AT47="V2"),"V",IF('Création champs PV'!AT47="B1","B",IF('Création champs PV'!AT47="B2","B",IF('Création champs PV'!AT47="1a","1a","")))))</f>
        <v/>
      </c>
      <c r="AU47" s="27" t="str">
        <f>IF('Création champs PV'!AU47=1,1,IF(OR('Création champs PV'!AU47="V1",'Création champs PV'!AU47="V2"),"V",IF('Création champs PV'!AU47="B1","B",IF('Création champs PV'!AU47="B2","B",IF('Création champs PV'!AU47="1a","1a","")))))</f>
        <v/>
      </c>
      <c r="AV47" s="27" t="str">
        <f>IF('Création champs PV'!AV47=1,1,IF(OR('Création champs PV'!AV47="V1",'Création champs PV'!AV47="V2"),"V",IF('Création champs PV'!AV47="B1","B",IF('Création champs PV'!AV47="B2","B",IF('Création champs PV'!AV47="1a","1a","")))))</f>
        <v/>
      </c>
      <c r="AW47" s="27" t="str">
        <f>IF('Création champs PV'!AW47=1,1,IF(OR('Création champs PV'!AW47="V1",'Création champs PV'!AW47="V2"),"V",IF('Création champs PV'!AW47="B1","B",IF('Création champs PV'!AW47="B2","B",IF('Création champs PV'!AW47="1a","1a","")))))</f>
        <v/>
      </c>
      <c r="AX47" s="27" t="str">
        <f>IF('Création champs PV'!AX47=1,1,IF(OR('Création champs PV'!AX47="V1",'Création champs PV'!AX47="V2"),"V",IF('Création champs PV'!AX47="B1","B",IF('Création champs PV'!AX47="B2","B",IF('Création champs PV'!AX47="1a","1a","")))))</f>
        <v/>
      </c>
      <c r="AY47" s="27" t="str">
        <f>IF('Création champs PV'!AY47=1,1,IF(OR('Création champs PV'!AY47="V1",'Création champs PV'!AY47="V2"),"V",IF('Création champs PV'!AY47="B1","B",IF('Création champs PV'!AY47="B2","B",IF('Création champs PV'!AY47="1a","1a","")))))</f>
        <v/>
      </c>
      <c r="AZ47" s="27" t="str">
        <f>IF('Création champs PV'!AZ47=1,1,IF(OR('Création champs PV'!AZ47="V1",'Création champs PV'!AZ47="V2"),"V",IF('Création champs PV'!AZ47="B1","B",IF('Création champs PV'!AZ47="B2","B",IF('Création champs PV'!AZ47="1a","1a","")))))</f>
        <v/>
      </c>
      <c r="BA47" s="27" t="str">
        <f>IF('Création champs PV'!BA47=1,1,IF(OR('Création champs PV'!BA47="V1",'Création champs PV'!BA47="V2"),"V",IF('Création champs PV'!BA47="B1","B",IF('Création champs PV'!BA47="B2","B",IF('Création champs PV'!BA47="1a","1a","")))))</f>
        <v/>
      </c>
      <c r="BB47" s="27" t="str">
        <f>IF('Création champs PV'!BB47=1,1,IF(OR('Création champs PV'!BB47="V1",'Création champs PV'!BB47="V2"),"V",IF('Création champs PV'!BB47="B1","B",IF('Création champs PV'!BB47="B2","B",IF('Création champs PV'!BB47="1a","1a","")))))</f>
        <v/>
      </c>
      <c r="BC47" s="27" t="str">
        <f>IF('Création champs PV'!BC47=1,1,IF(OR('Création champs PV'!BC47="V1",'Création champs PV'!BC47="V2"),"V",IF('Création champs PV'!BC47="B1","B",IF('Création champs PV'!BC47="B2","B",IF('Création champs PV'!BC47="1a","1a","")))))</f>
        <v/>
      </c>
      <c r="BD47" s="27" t="str">
        <f>IF('Création champs PV'!BD47=1,1,IF(OR('Création champs PV'!BD47="V1",'Création champs PV'!BD47="V2"),"V",IF('Création champs PV'!BD47="B1","B",IF('Création champs PV'!BD47="B2","B",IF('Création champs PV'!BD47="1a","1a","")))))</f>
        <v/>
      </c>
      <c r="BE47" s="27" t="str">
        <f>IF('Création champs PV'!BE47=1,1,IF(OR('Création champs PV'!BE47="V1",'Création champs PV'!BE47="V2"),"V",IF('Création champs PV'!BE47="B1","B",IF('Création champs PV'!BE47="B2","B",IF('Création champs PV'!BE47="1a","1a","")))))</f>
        <v/>
      </c>
      <c r="BF47" s="27" t="str">
        <f>IF('Création champs PV'!BF47=1,1,IF(OR('Création champs PV'!BF47="V1",'Création champs PV'!BF47="V2"),"V",IF('Création champs PV'!BF47="B1","B",IF('Création champs PV'!BF47="B2","B",IF('Création champs PV'!BF47="1a","1a","")))))</f>
        <v/>
      </c>
      <c r="BG47" s="27" t="str">
        <f>IF('Création champs PV'!BG47=1,1,IF(OR('Création champs PV'!BG47="V1",'Création champs PV'!BG47="V2"),"V",IF('Création champs PV'!BG47="B1","B",IF('Création champs PV'!BG47="B2","B",IF('Création champs PV'!BG47="1a","1a","")))))</f>
        <v/>
      </c>
      <c r="BH47" s="27" t="str">
        <f>IF('Création champs PV'!BH47=1,1,IF(OR('Création champs PV'!BH47="V1",'Création champs PV'!BH47="V2"),"V",IF('Création champs PV'!BH47="B1","B",IF('Création champs PV'!BH47="B2","B",IF('Création champs PV'!BH47="1a","1a","")))))</f>
        <v/>
      </c>
      <c r="BI47" s="27" t="str">
        <f>IF('Création champs PV'!BI47=1,1,IF(OR('Création champs PV'!BI47="V1",'Création champs PV'!BI47="V2"),"V",IF('Création champs PV'!BI47="B1","B",IF('Création champs PV'!BI47="B2","B",IF('Création champs PV'!BI47="1a","1a","")))))</f>
        <v/>
      </c>
      <c r="BJ47" s="27" t="str">
        <f>IF('Création champs PV'!BJ47=1,1,IF(OR('Création champs PV'!BJ47="V1",'Création champs PV'!BJ47="V2"),"V",IF('Création champs PV'!BJ47="B1","B",IF('Création champs PV'!BJ47="B2","B",IF('Création champs PV'!BJ47="1a","1a","")))))</f>
        <v/>
      </c>
      <c r="BK47" s="27" t="str">
        <f>IF('Création champs PV'!BK47=1,1,IF(OR('Création champs PV'!BK47="V1",'Création champs PV'!BK47="V2"),"V",IF('Création champs PV'!BK47="B1","B",IF('Création champs PV'!BK47="B2","B",IF('Création champs PV'!BK47="1a","1a","")))))</f>
        <v/>
      </c>
      <c r="BL47" s="27" t="str">
        <f>IF('Création champs PV'!BL47=1,1,IF(OR('Création champs PV'!BL47="V1",'Création champs PV'!BL47="V2"),"V",IF('Création champs PV'!BL47="B1","B",IF('Création champs PV'!BL47="B2","B",IF('Création champs PV'!BL47="1a","1a","")))))</f>
        <v/>
      </c>
      <c r="BM47" s="27" t="str">
        <f>IF('Création champs PV'!BM47=1,1,IF(OR('Création champs PV'!BM47="V1",'Création champs PV'!BM47="V2"),"V",IF('Création champs PV'!BM47="B1","B",IF('Création champs PV'!BM47="B2","B",IF('Création champs PV'!BM47="1a","1a","")))))</f>
        <v/>
      </c>
      <c r="BN47" s="27" t="str">
        <f>IF('Création champs PV'!BN47=1,1,IF(OR('Création champs PV'!BN47="V1",'Création champs PV'!BN47="V2"),"V",IF('Création champs PV'!BN47="B1","B",IF('Création champs PV'!BN47="B2","B",IF('Création champs PV'!BN47="1a","1a","")))))</f>
        <v/>
      </c>
      <c r="BO47" s="27" t="str">
        <f>IF('Création champs PV'!BO47=1,1,IF(OR('Création champs PV'!BO47="V1",'Création champs PV'!BO47="V2"),"V",IF('Création champs PV'!BO47="B1","B",IF('Création champs PV'!BO47="B2","B",IF('Création champs PV'!BO47="1a","1a","")))))</f>
        <v/>
      </c>
      <c r="BP47" s="27" t="str">
        <f>IF('Création champs PV'!BP47=1,1,IF(OR('Création champs PV'!BP47="V1",'Création champs PV'!BP47="V2"),"V",IF('Création champs PV'!BP47="B1","B",IF('Création champs PV'!BP47="B2","B",IF('Création champs PV'!BP47="1a","1a","")))))</f>
        <v/>
      </c>
      <c r="BQ47" s="27" t="str">
        <f>IF('Création champs PV'!BQ47=1,1,IF(OR('Création champs PV'!BQ47="V1",'Création champs PV'!BQ47="V2"),"V",IF('Création champs PV'!BQ47="B1","B",IF('Création champs PV'!BQ47="B2","B",IF('Création champs PV'!BQ47="1a","1a","")))))</f>
        <v/>
      </c>
      <c r="BR47" s="27" t="str">
        <f>IF('Création champs PV'!BR47=1,1,IF(OR('Création champs PV'!BR47="V1",'Création champs PV'!BR47="V2"),"V",IF('Création champs PV'!BR47="B1","B",IF('Création champs PV'!BR47="B2","B",IF('Création champs PV'!BR47="1a","1a","")))))</f>
        <v/>
      </c>
      <c r="BS47" s="27" t="str">
        <f>IF('Création champs PV'!BS47=1,1,IF(OR('Création champs PV'!BS47="V1",'Création champs PV'!BS47="V2"),"V",IF('Création champs PV'!BS47="B1","B",IF('Création champs PV'!BS47="B2","B",IF('Création champs PV'!BS47="1a","1a","")))))</f>
        <v/>
      </c>
      <c r="BT47" s="27" t="str">
        <f>IF('Création champs PV'!BT47=1,1,IF(OR('Création champs PV'!BT47="V1",'Création champs PV'!BT47="V2"),"V",IF('Création champs PV'!BT47="B1","B",IF('Création champs PV'!BT47="B2","B",IF('Création champs PV'!BT47="1a","1a","")))))</f>
        <v/>
      </c>
      <c r="BU47" s="27" t="str">
        <f>IF('Création champs PV'!BU47=1,1,IF(OR('Création champs PV'!BU47="V1",'Création champs PV'!BU47="V2"),"V",IF('Création champs PV'!BU47="B1","B",IF('Création champs PV'!BU47="B2","B",IF('Création champs PV'!BU47="1a","1a","")))))</f>
        <v/>
      </c>
      <c r="BV47" s="27" t="str">
        <f>IF('Création champs PV'!BV47=1,1,IF(OR('Création champs PV'!BV47="V1",'Création champs PV'!BV47="V2"),"V",IF('Création champs PV'!BV47="B1","B",IF('Création champs PV'!BV47="B2","B",IF('Création champs PV'!BV47="1a","1a","")))))</f>
        <v/>
      </c>
      <c r="BW47" s="27" t="str">
        <f>IF('Création champs PV'!BW47=1,1,IF(OR('Création champs PV'!BW47="V1",'Création champs PV'!BW47="V2"),"V",IF('Création champs PV'!BW47="B1","B",IF('Création champs PV'!BW47="B2","B",IF('Création champs PV'!BW47="1a","1a","")))))</f>
        <v/>
      </c>
      <c r="BX47" s="27" t="str">
        <f>IF('Création champs PV'!BX47=1,1,IF(OR('Création champs PV'!BX47="V1",'Création champs PV'!BX47="V2"),"V",IF('Création champs PV'!BX47="B1","B",IF('Création champs PV'!BX47="B2","B",IF('Création champs PV'!BX47="1a","1a","")))))</f>
        <v/>
      </c>
      <c r="BY47" s="27" t="str">
        <f>IF('Création champs PV'!BY47=1,1,IF(OR('Création champs PV'!BY47="V1",'Création champs PV'!BY47="V2"),"V",IF('Création champs PV'!BY47="B1","B",IF('Création champs PV'!BY47="B2","B",IF('Création champs PV'!BY47="1a","1a","")))))</f>
        <v/>
      </c>
      <c r="BZ47" s="27" t="str">
        <f>IF('Création champs PV'!BZ47=1,1,IF(OR('Création champs PV'!BZ47="V1",'Création champs PV'!BZ47="V2"),"V",IF('Création champs PV'!BZ47="B1","B",IF('Création champs PV'!BZ47="B2","B",IF('Création champs PV'!BZ47="1a","1a","")))))</f>
        <v/>
      </c>
      <c r="CA47" s="27" t="str">
        <f>IF('Création champs PV'!CA47=1,1,IF(OR('Création champs PV'!CA47="V1",'Création champs PV'!CA47="V2"),"V",IF('Création champs PV'!CA47="B1","B",IF('Création champs PV'!CA47="B2","B",IF('Création champs PV'!CA47="1a","1a","")))))</f>
        <v/>
      </c>
      <c r="CB47" s="27" t="str">
        <f>IF('Création champs PV'!CB47=1,1,IF(OR('Création champs PV'!CB47="V1",'Création champs PV'!CB47="V2"),"V",IF('Création champs PV'!CB47="B1","B",IF('Création champs PV'!CB47="B2","B",IF('Création champs PV'!CB47="1a","1a","")))))</f>
        <v/>
      </c>
      <c r="CC47" s="27" t="str">
        <f>IF('Création champs PV'!CC47=1,1,IF(OR('Création champs PV'!CC47="V1",'Création champs PV'!CC47="V2"),"V",IF('Création champs PV'!CC47="B1","B",IF('Création champs PV'!CC47="B2","B",IF('Création champs PV'!CC47="1a","1a","")))))</f>
        <v/>
      </c>
      <c r="CD47" s="27" t="str">
        <f>IF('Création champs PV'!CD47=1,1,IF(OR('Création champs PV'!CD47="V1",'Création champs PV'!CD47="V2"),"V",IF('Création champs PV'!CD47="B1","B",IF('Création champs PV'!CD47="B2","B",IF('Création champs PV'!CD47="1a","1a","")))))</f>
        <v/>
      </c>
      <c r="CE47" s="27" t="str">
        <f>IF('Création champs PV'!CE47=1,1,IF(OR('Création champs PV'!CE47="V1",'Création champs PV'!CE47="V2"),"V",IF('Création champs PV'!CE47="B1","B",IF('Création champs PV'!CE47="B2","B",IF('Création champs PV'!CE47="1a","1a","")))))</f>
        <v/>
      </c>
      <c r="CF47" s="27" t="str">
        <f>IF('Création champs PV'!CF47=1,1,IF(OR('Création champs PV'!CF47="V1",'Création champs PV'!CF47="V2"),"V",IF('Création champs PV'!CF47="B1","B",IF('Création champs PV'!CF47="B2","B",IF('Création champs PV'!CF47="1a","1a","")))))</f>
        <v/>
      </c>
      <c r="CG47" s="27" t="str">
        <f>IF('Création champs PV'!CG47=1,1,IF(OR('Création champs PV'!CG47="V1",'Création champs PV'!CG47="V2"),"V",IF('Création champs PV'!CG47="B1","B",IF('Création champs PV'!CG47="B2","B",IF('Création champs PV'!CG47="1a","1a","")))))</f>
        <v/>
      </c>
      <c r="CH47" s="27" t="str">
        <f>IF('Création champs PV'!CH47=1,1,IF(OR('Création champs PV'!CH47="V1",'Création champs PV'!CH47="V2"),"V",IF('Création champs PV'!CH47="B1","B",IF('Création champs PV'!CH47="B2","B",IF('Création champs PV'!CH47="1a","1a","")))))</f>
        <v/>
      </c>
      <c r="CI47" s="27" t="str">
        <f>IF('Création champs PV'!CI47=1,1,IF(OR('Création champs PV'!CI47="V1",'Création champs PV'!CI47="V2"),"V",IF('Création champs PV'!CI47="B1","B",IF('Création champs PV'!CI47="B2","B",IF('Création champs PV'!CI47="1a","1a","")))))</f>
        <v/>
      </c>
      <c r="CJ47" s="27" t="str">
        <f>IF('Création champs PV'!CJ47=1,1,IF(OR('Création champs PV'!CJ47="V1",'Création champs PV'!CJ47="V2"),"V",IF('Création champs PV'!CJ47="B1","B",IF('Création champs PV'!CJ47="B2","B",IF('Création champs PV'!CJ47="1a","1a","")))))</f>
        <v/>
      </c>
      <c r="CK47" s="27" t="str">
        <f>IF('Création champs PV'!CK47=1,1,IF(OR('Création champs PV'!CK47="V1",'Création champs PV'!CK47="V2"),"V",IF('Création champs PV'!CK47="B1","B",IF('Création champs PV'!CK47="B2","B",IF('Création champs PV'!CK47="1a","1a","")))))</f>
        <v/>
      </c>
      <c r="CL47" s="27" t="str">
        <f>IF('Création champs PV'!CL47=1,1,IF(OR('Création champs PV'!CL47="V1",'Création champs PV'!CL47="V2"),"V",IF('Création champs PV'!CL47="B1","B",IF('Création champs PV'!CL47="B2","B",IF('Création champs PV'!CL47="1a","1a","")))))</f>
        <v/>
      </c>
      <c r="CM47" s="27" t="str">
        <f>IF('Création champs PV'!CM47=1,1,IF(OR('Création champs PV'!CM47="V1",'Création champs PV'!CM47="V2"),"V",IF('Création champs PV'!CM47="B1","B",IF('Création champs PV'!CM47="B2","B",IF('Création champs PV'!CM47="1a","1a","")))))</f>
        <v/>
      </c>
      <c r="CN47" s="27" t="str">
        <f>IF('Création champs PV'!CN47=1,1,IF(OR('Création champs PV'!CN47="V1",'Création champs PV'!CN47="V2"),"V",IF('Création champs PV'!CN47="B1","B",IF('Création champs PV'!CN47="B2","B",IF('Création champs PV'!CN47="1a","1a","")))))</f>
        <v/>
      </c>
      <c r="CO47" s="27" t="str">
        <f>IF('Création champs PV'!CO47=1,1,IF(OR('Création champs PV'!CO47="V1",'Création champs PV'!CO47="V2"),"V",IF('Création champs PV'!CO47="B1","B",IF('Création champs PV'!CO47="B2","B",IF('Création champs PV'!CO47="1a","1a","")))))</f>
        <v/>
      </c>
      <c r="CP47" s="27" t="str">
        <f>IF('Création champs PV'!CP47=1,1,IF(OR('Création champs PV'!CP47="V1",'Création champs PV'!CP47="V2"),"V",IF('Création champs PV'!CP47="B1","B",IF('Création champs PV'!CP47="B2","B",IF('Création champs PV'!CP47="1a","1a","")))))</f>
        <v/>
      </c>
      <c r="CQ47" s="27" t="str">
        <f>IF('Création champs PV'!CQ47=1,1,IF(OR('Création champs PV'!CQ47="V1",'Création champs PV'!CQ47="V2"),"V",IF('Création champs PV'!CQ47="B1","B",IF('Création champs PV'!CQ47="B2","B",IF('Création champs PV'!CQ47="1a","1a","")))))</f>
        <v/>
      </c>
      <c r="CR47" s="27" t="str">
        <f>IF('Création champs PV'!CR47=1,1,IF(OR('Création champs PV'!CR47="V1",'Création champs PV'!CR47="V2"),"V",IF('Création champs PV'!CR47="B1","B",IF('Création champs PV'!CR47="B2","B",IF('Création champs PV'!CR47="1a","1a","")))))</f>
        <v/>
      </c>
      <c r="CS47" s="27" t="str">
        <f>IF('Création champs PV'!CS47=1,1,IF(OR('Création champs PV'!CS47="V1",'Création champs PV'!CS47="V2"),"V",IF('Création champs PV'!CS47="B1","B",IF('Création champs PV'!CS47="B2","B",IF('Création champs PV'!CS47="1a","1a","")))))</f>
        <v/>
      </c>
      <c r="CT47" s="27" t="str">
        <f>IF('Création champs PV'!CT47=1,1,IF(OR('Création champs PV'!CT47="V1",'Création champs PV'!CT47="V2"),"V",IF('Création champs PV'!CT47="B1","B",IF('Création champs PV'!CT47="B2","B",IF('Création champs PV'!CT47="1a","1a","")))))</f>
        <v/>
      </c>
      <c r="CU47" s="27" t="str">
        <f>IF('Création champs PV'!CU47=1,1,IF(OR('Création champs PV'!CU47="V1",'Création champs PV'!CU47="V2"),"V",IF('Création champs PV'!CU47="B1","B",IF('Création champs PV'!CU47="B2","B",IF('Création champs PV'!CU47="1a","1a","")))))</f>
        <v/>
      </c>
      <c r="CV47" s="27" t="str">
        <f>IF('Création champs PV'!CV47=1,1,IF(OR('Création champs PV'!CV47="V1",'Création champs PV'!CV47="V2"),"V",IF('Création champs PV'!CV47="B1","B",IF('Création champs PV'!CV47="B2","B",IF('Création champs PV'!CV47="1a","1a","")))))</f>
        <v/>
      </c>
      <c r="CW47" s="27" t="str">
        <f>IF('Création champs PV'!CW47=1,1,IF(OR('Création champs PV'!CW47="V1",'Création champs PV'!CW47="V2"),"V",IF('Création champs PV'!CW47="B1","B",IF('Création champs PV'!CW47="B2","B",IF('Création champs PV'!CW47="1a","1a","")))))</f>
        <v/>
      </c>
      <c r="CX47" s="27" t="str">
        <f>IF('Création champs PV'!CX47=1,1,IF(OR('Création champs PV'!CX47="V1",'Création champs PV'!CX47="V2"),"V",IF('Création champs PV'!CX47="B1","B",IF('Création champs PV'!CX47="B2","B",IF('Création champs PV'!CX47="1a","1a","")))))</f>
        <v/>
      </c>
      <c r="CY47" s="27" t="str">
        <f>IF('Création champs PV'!CY47=1,1,IF(OR('Création champs PV'!CY47="V1",'Création champs PV'!CY47="V2"),"V",IF('Création champs PV'!CY47="B1","B",IF('Création champs PV'!CY47="B2","B",IF('Création champs PV'!CY47="1a","1a","")))))</f>
        <v/>
      </c>
      <c r="CZ47" s="27" t="str">
        <f>IF('Création champs PV'!CZ47=1,1,IF(OR('Création champs PV'!CZ47="V1",'Création champs PV'!CZ47="V2"),"V",IF('Création champs PV'!CZ47="B1","B",IF('Création champs PV'!CZ47="B2","B",IF('Création champs PV'!CZ47="1a","1a","")))))</f>
        <v/>
      </c>
      <c r="DA47" s="27" t="str">
        <f>IF('Création champs PV'!DA47=1,1,IF(OR('Création champs PV'!DA47="V1",'Création champs PV'!DA47="V2"),"V",IF('Création champs PV'!DA47="B1","B",IF('Création champs PV'!DA47="B2","B",IF('Création champs PV'!DA47="1a","1a","")))))</f>
        <v/>
      </c>
      <c r="DB47" s="27" t="str">
        <f>IF('Création champs PV'!DB47=1,1,IF(OR('Création champs PV'!DB47="V1",'Création champs PV'!DB47="V2"),"V",IF('Création champs PV'!DB47="B1","B",IF('Création champs PV'!DB47="B2","B",IF('Création champs PV'!DB47="1a","1a","")))))</f>
        <v/>
      </c>
      <c r="DC47" s="27" t="str">
        <f>IF('Création champs PV'!DC47=1,1,IF(OR('Création champs PV'!DC47="V1",'Création champs PV'!DC47="V2"),"V",IF('Création champs PV'!DC47="B1","B",IF('Création champs PV'!DC47="B2","B",IF('Création champs PV'!DC47="1a","1a","")))))</f>
        <v/>
      </c>
      <c r="DD47" s="28" t="str">
        <f>IF('Création champs PV'!DD47=1,1,IF(OR('Création champs PV'!DD47="V1",'Création champs PV'!DD47="V2"),"V",IF('Création champs PV'!DD47="B1","B",IF('Création champs PV'!DD47="B2","B",IF('Création champs PV'!DD47="1a","1a","")))))</f>
        <v/>
      </c>
      <c r="DE47" s="37"/>
    </row>
    <row r="48" spans="2:109" ht="21" customHeight="1" x14ac:dyDescent="0.25">
      <c r="B48" s="36"/>
      <c r="C48" s="26" t="str">
        <f>IF('Création champs PV'!C48=1,1,IF(OR('Création champs PV'!C48="V1",'Création champs PV'!C48="V2"),"V",IF('Création champs PV'!C48="B1","B",IF('Création champs PV'!C48="B2","B",IF('Création champs PV'!C48="1a","1a","")))))</f>
        <v/>
      </c>
      <c r="D48" s="27" t="str">
        <f>IF('Création champs PV'!D48=1,1,IF(OR('Création champs PV'!D48="V1",'Création champs PV'!D48="V2"),"V",IF('Création champs PV'!D48="B1","B",IF('Création champs PV'!D48="B2","B",IF('Création champs PV'!D48="1a","1a","")))))</f>
        <v/>
      </c>
      <c r="E48" s="27" t="str">
        <f>IF('Création champs PV'!E48=1,1,IF(OR('Création champs PV'!E48="V1",'Création champs PV'!E48="V2"),"V",IF('Création champs PV'!E48="B1","B",IF('Création champs PV'!E48="B2","B",IF('Création champs PV'!E48="1a","1a","")))))</f>
        <v/>
      </c>
      <c r="F48" s="27" t="str">
        <f>IF('Création champs PV'!F48=1,1,IF(OR('Création champs PV'!F48="V1",'Création champs PV'!F48="V2"),"V",IF('Création champs PV'!F48="B1","B",IF('Création champs PV'!F48="B2","B",IF('Création champs PV'!F48="1a","1a","")))))</f>
        <v/>
      </c>
      <c r="G48" s="27" t="str">
        <f>IF('Création champs PV'!G48=1,1,IF(OR('Création champs PV'!G48="V1",'Création champs PV'!G48="V2"),"V",IF('Création champs PV'!G48="B1","B",IF('Création champs PV'!G48="B2","B",IF('Création champs PV'!G48="1a","1a","")))))</f>
        <v/>
      </c>
      <c r="H48" s="27" t="str">
        <f>IF('Création champs PV'!H48=1,1,IF(OR('Création champs PV'!H48="V1",'Création champs PV'!H48="V2"),"V",IF('Création champs PV'!H48="B1","B",IF('Création champs PV'!H48="B2","B",IF('Création champs PV'!H48="1a","1a","")))))</f>
        <v/>
      </c>
      <c r="I48" s="27" t="str">
        <f>IF('Création champs PV'!I48=1,1,IF(OR('Création champs PV'!I48="V1",'Création champs PV'!I48="V2"),"V",IF('Création champs PV'!I48="B1","B",IF('Création champs PV'!I48="B2","B",IF('Création champs PV'!I48="1a","1a","")))))</f>
        <v/>
      </c>
      <c r="J48" s="27" t="str">
        <f>IF('Création champs PV'!J48=1,1,IF(OR('Création champs PV'!J48="V1",'Création champs PV'!J48="V2"),"V",IF('Création champs PV'!J48="B1","B",IF('Création champs PV'!J48="B2","B",IF('Création champs PV'!J48="1a","1a","")))))</f>
        <v/>
      </c>
      <c r="K48" s="27" t="str">
        <f>IF('Création champs PV'!K48=1,1,IF(OR('Création champs PV'!K48="V1",'Création champs PV'!K48="V2"),"V",IF('Création champs PV'!K48="B1","B",IF('Création champs PV'!K48="B2","B",IF('Création champs PV'!K48="1a","1a","")))))</f>
        <v/>
      </c>
      <c r="L48" s="27" t="str">
        <f>IF('Création champs PV'!L48=1,1,IF(OR('Création champs PV'!L48="V1",'Création champs PV'!L48="V2"),"V",IF('Création champs PV'!L48="B1","B",IF('Création champs PV'!L48="B2","B",IF('Création champs PV'!L48="1a","1a","")))))</f>
        <v/>
      </c>
      <c r="M48" s="27" t="str">
        <f>IF('Création champs PV'!M48=1,1,IF(OR('Création champs PV'!M48="V1",'Création champs PV'!M48="V2"),"V",IF('Création champs PV'!M48="B1","B",IF('Création champs PV'!M48="B2","B",IF('Création champs PV'!M48="1a","1a","")))))</f>
        <v/>
      </c>
      <c r="N48" s="27" t="str">
        <f>IF('Création champs PV'!N48=1,1,IF(OR('Création champs PV'!N48="V1",'Création champs PV'!N48="V2"),"V",IF('Création champs PV'!N48="B1","B",IF('Création champs PV'!N48="B2","B",IF('Création champs PV'!N48="1a","1a","")))))</f>
        <v/>
      </c>
      <c r="O48" s="27" t="str">
        <f>IF('Création champs PV'!O48=1,1,IF(OR('Création champs PV'!O48="V1",'Création champs PV'!O48="V2"),"V",IF('Création champs PV'!O48="B1","B",IF('Création champs PV'!O48="B2","B",IF('Création champs PV'!O48="1a","1a","")))))</f>
        <v/>
      </c>
      <c r="P48" s="27" t="str">
        <f>IF('Création champs PV'!P48=1,1,IF(OR('Création champs PV'!P48="V1",'Création champs PV'!P48="V2"),"V",IF('Création champs PV'!P48="B1","B",IF('Création champs PV'!P48="B2","B",IF('Création champs PV'!P48="1a","1a","")))))</f>
        <v/>
      </c>
      <c r="Q48" s="27" t="str">
        <f>IF('Création champs PV'!Q48=1,1,IF(OR('Création champs PV'!Q48="V1",'Création champs PV'!Q48="V2"),"V",IF('Création champs PV'!Q48="B1","B",IF('Création champs PV'!Q48="B2","B",IF('Création champs PV'!Q48="1a","1a","")))))</f>
        <v/>
      </c>
      <c r="R48" s="27" t="str">
        <f>IF('Création champs PV'!R48=1,1,IF(OR('Création champs PV'!R48="V1",'Création champs PV'!R48="V2"),"V",IF('Création champs PV'!R48="B1","B",IF('Création champs PV'!R48="B2","B",IF('Création champs PV'!R48="1a","1a","")))))</f>
        <v/>
      </c>
      <c r="S48" s="27" t="str">
        <f>IF('Création champs PV'!S48=1,1,IF(OR('Création champs PV'!S48="V1",'Création champs PV'!S48="V2"),"V",IF('Création champs PV'!S48="B1","B",IF('Création champs PV'!S48="B2","B",IF('Création champs PV'!S48="1a","1a","")))))</f>
        <v/>
      </c>
      <c r="T48" s="27" t="str">
        <f>IF('Création champs PV'!T48=1,1,IF(OR('Création champs PV'!T48="V1",'Création champs PV'!T48="V2"),"V",IF('Création champs PV'!T48="B1","B",IF('Création champs PV'!T48="B2","B",IF('Création champs PV'!T48="1a","1a","")))))</f>
        <v/>
      </c>
      <c r="U48" s="27" t="str">
        <f>IF('Création champs PV'!U48=1,1,IF(OR('Création champs PV'!U48="V1",'Création champs PV'!U48="V2"),"V",IF('Création champs PV'!U48="B1","B",IF('Création champs PV'!U48="B2","B",IF('Création champs PV'!U48="1a","1a","")))))</f>
        <v/>
      </c>
      <c r="V48" s="27" t="str">
        <f>IF('Création champs PV'!V48=1,1,IF(OR('Création champs PV'!V48="V1",'Création champs PV'!V48="V2"),"V",IF('Création champs PV'!V48="B1","B",IF('Création champs PV'!V48="B2","B",IF('Création champs PV'!V48="1a","1a","")))))</f>
        <v/>
      </c>
      <c r="W48" s="27" t="str">
        <f>IF('Création champs PV'!W48=1,1,IF(OR('Création champs PV'!W48="V1",'Création champs PV'!W48="V2"),"V",IF('Création champs PV'!W48="B1","B",IF('Création champs PV'!W48="B2","B",IF('Création champs PV'!W48="1a","1a","")))))</f>
        <v/>
      </c>
      <c r="X48" s="27" t="str">
        <f>IF('Création champs PV'!X48=1,1,IF(OR('Création champs PV'!X48="V1",'Création champs PV'!X48="V2"),"V",IF('Création champs PV'!X48="B1","B",IF('Création champs PV'!X48="B2","B",IF('Création champs PV'!X48="1a","1a","")))))</f>
        <v/>
      </c>
      <c r="Y48" s="27" t="str">
        <f>IF('Création champs PV'!Y48=1,1,IF(OR('Création champs PV'!Y48="V1",'Création champs PV'!Y48="V2"),"V",IF('Création champs PV'!Y48="B1","B",IF('Création champs PV'!Y48="B2","B",IF('Création champs PV'!Y48="1a","1a","")))))</f>
        <v/>
      </c>
      <c r="Z48" s="27" t="str">
        <f>IF('Création champs PV'!Z48=1,1,IF(OR('Création champs PV'!Z48="V1",'Création champs PV'!Z48="V2"),"V",IF('Création champs PV'!Z48="B1","B",IF('Création champs PV'!Z48="B2","B",IF('Création champs PV'!Z48="1a","1a","")))))</f>
        <v/>
      </c>
      <c r="AA48" s="27" t="str">
        <f>IF('Création champs PV'!AA48=1,1,IF(OR('Création champs PV'!AA48="V1",'Création champs PV'!AA48="V2"),"V",IF('Création champs PV'!AA48="B1","B",IF('Création champs PV'!AA48="B2","B",IF('Création champs PV'!AA48="1a","1a","")))))</f>
        <v/>
      </c>
      <c r="AB48" s="27" t="str">
        <f>IF('Création champs PV'!AB48=1,1,IF(OR('Création champs PV'!AB48="V1",'Création champs PV'!AB48="V2"),"V",IF('Création champs PV'!AB48="B1","B",IF('Création champs PV'!AB48="B2","B",IF('Création champs PV'!AB48="1a","1a","")))))</f>
        <v/>
      </c>
      <c r="AC48" s="27" t="str">
        <f>IF('Création champs PV'!AC48=1,1,IF(OR('Création champs PV'!AC48="V1",'Création champs PV'!AC48="V2"),"V",IF('Création champs PV'!AC48="B1","B",IF('Création champs PV'!AC48="B2","B",IF('Création champs PV'!AC48="1a","1a","")))))</f>
        <v/>
      </c>
      <c r="AD48" s="27" t="str">
        <f>IF('Création champs PV'!AD48=1,1,IF(OR('Création champs PV'!AD48="V1",'Création champs PV'!AD48="V2"),"V",IF('Création champs PV'!AD48="B1","B",IF('Création champs PV'!AD48="B2","B",IF('Création champs PV'!AD48="1a","1a","")))))</f>
        <v/>
      </c>
      <c r="AE48" s="27" t="str">
        <f>IF('Création champs PV'!AE48=1,1,IF(OR('Création champs PV'!AE48="V1",'Création champs PV'!AE48="V2"),"V",IF('Création champs PV'!AE48="B1","B",IF('Création champs PV'!AE48="B2","B",IF('Création champs PV'!AE48="1a","1a","")))))</f>
        <v/>
      </c>
      <c r="AF48" s="27" t="str">
        <f>IF('Création champs PV'!AF48=1,1,IF(OR('Création champs PV'!AF48="V1",'Création champs PV'!AF48="V2"),"V",IF('Création champs PV'!AF48="B1","B",IF('Création champs PV'!AF48="B2","B",IF('Création champs PV'!AF48="1a","1a","")))))</f>
        <v/>
      </c>
      <c r="AG48" s="27" t="str">
        <f>IF('Création champs PV'!AG48=1,1,IF(OR('Création champs PV'!AG48="V1",'Création champs PV'!AG48="V2"),"V",IF('Création champs PV'!AG48="B1","B",IF('Création champs PV'!AG48="B2","B",IF('Création champs PV'!AG48="1a","1a","")))))</f>
        <v/>
      </c>
      <c r="AH48" s="27" t="str">
        <f>IF('Création champs PV'!AH48=1,1,IF(OR('Création champs PV'!AH48="V1",'Création champs PV'!AH48="V2"),"V",IF('Création champs PV'!AH48="B1","B",IF('Création champs PV'!AH48="B2","B",IF('Création champs PV'!AH48="1a","1a","")))))</f>
        <v/>
      </c>
      <c r="AI48" s="27" t="str">
        <f>IF('Création champs PV'!AI48=1,1,IF(OR('Création champs PV'!AI48="V1",'Création champs PV'!AI48="V2"),"V",IF('Création champs PV'!AI48="B1","B",IF('Création champs PV'!AI48="B2","B",IF('Création champs PV'!AI48="1a","1a","")))))</f>
        <v/>
      </c>
      <c r="AJ48" s="27" t="str">
        <f>IF('Création champs PV'!AJ48=1,1,IF(OR('Création champs PV'!AJ48="V1",'Création champs PV'!AJ48="V2"),"V",IF('Création champs PV'!AJ48="B1","B",IF('Création champs PV'!AJ48="B2","B",IF('Création champs PV'!AJ48="1a","1a","")))))</f>
        <v/>
      </c>
      <c r="AK48" s="27" t="str">
        <f>IF('Création champs PV'!AK48=1,1,IF(OR('Création champs PV'!AK48="V1",'Création champs PV'!AK48="V2"),"V",IF('Création champs PV'!AK48="B1","B",IF('Création champs PV'!AK48="B2","B",IF('Création champs PV'!AK48="1a","1a","")))))</f>
        <v/>
      </c>
      <c r="AL48" s="27" t="str">
        <f>IF('Création champs PV'!AL48=1,1,IF(OR('Création champs PV'!AL48="V1",'Création champs PV'!AL48="V2"),"V",IF('Création champs PV'!AL48="B1","B",IF('Création champs PV'!AL48="B2","B",IF('Création champs PV'!AL48="1a","1a","")))))</f>
        <v/>
      </c>
      <c r="AM48" s="27" t="str">
        <f>IF('Création champs PV'!AM48=1,1,IF(OR('Création champs PV'!AM48="V1",'Création champs PV'!AM48="V2"),"V",IF('Création champs PV'!AM48="B1","B",IF('Création champs PV'!AM48="B2","B",IF('Création champs PV'!AM48="1a","1a","")))))</f>
        <v/>
      </c>
      <c r="AN48" s="27" t="str">
        <f>IF('Création champs PV'!AN48=1,1,IF(OR('Création champs PV'!AN48="V1",'Création champs PV'!AN48="V2"),"V",IF('Création champs PV'!AN48="B1","B",IF('Création champs PV'!AN48="B2","B",IF('Création champs PV'!AN48="1a","1a","")))))</f>
        <v/>
      </c>
      <c r="AO48" s="27" t="str">
        <f>IF('Création champs PV'!AO48=1,1,IF(OR('Création champs PV'!AO48="V1",'Création champs PV'!AO48="V2"),"V",IF('Création champs PV'!AO48="B1","B",IF('Création champs PV'!AO48="B2","B",IF('Création champs PV'!AO48="1a","1a","")))))</f>
        <v/>
      </c>
      <c r="AP48" s="27" t="str">
        <f>IF('Création champs PV'!AP48=1,1,IF(OR('Création champs PV'!AP48="V1",'Création champs PV'!AP48="V2"),"V",IF('Création champs PV'!AP48="B1","B",IF('Création champs PV'!AP48="B2","B",IF('Création champs PV'!AP48="1a","1a","")))))</f>
        <v/>
      </c>
      <c r="AQ48" s="27" t="str">
        <f>IF('Création champs PV'!AQ48=1,1,IF(OR('Création champs PV'!AQ48="V1",'Création champs PV'!AQ48="V2"),"V",IF('Création champs PV'!AQ48="B1","B",IF('Création champs PV'!AQ48="B2","B",IF('Création champs PV'!AQ48="1a","1a","")))))</f>
        <v/>
      </c>
      <c r="AR48" s="27" t="str">
        <f>IF('Création champs PV'!AR48=1,1,IF(OR('Création champs PV'!AR48="V1",'Création champs PV'!AR48="V2"),"V",IF('Création champs PV'!AR48="B1","B",IF('Création champs PV'!AR48="B2","B",IF('Création champs PV'!AR48="1a","1a","")))))</f>
        <v/>
      </c>
      <c r="AS48" s="27" t="str">
        <f>IF('Création champs PV'!AS48=1,1,IF(OR('Création champs PV'!AS48="V1",'Création champs PV'!AS48="V2"),"V",IF('Création champs PV'!AS48="B1","B",IF('Création champs PV'!AS48="B2","B",IF('Création champs PV'!AS48="1a","1a","")))))</f>
        <v/>
      </c>
      <c r="AT48" s="27" t="str">
        <f>IF('Création champs PV'!AT48=1,1,IF(OR('Création champs PV'!AT48="V1",'Création champs PV'!AT48="V2"),"V",IF('Création champs PV'!AT48="B1","B",IF('Création champs PV'!AT48="B2","B",IF('Création champs PV'!AT48="1a","1a","")))))</f>
        <v/>
      </c>
      <c r="AU48" s="27" t="str">
        <f>IF('Création champs PV'!AU48=1,1,IF(OR('Création champs PV'!AU48="V1",'Création champs PV'!AU48="V2"),"V",IF('Création champs PV'!AU48="B1","B",IF('Création champs PV'!AU48="B2","B",IF('Création champs PV'!AU48="1a","1a","")))))</f>
        <v/>
      </c>
      <c r="AV48" s="27" t="str">
        <f>IF('Création champs PV'!AV48=1,1,IF(OR('Création champs PV'!AV48="V1",'Création champs PV'!AV48="V2"),"V",IF('Création champs PV'!AV48="B1","B",IF('Création champs PV'!AV48="B2","B",IF('Création champs PV'!AV48="1a","1a","")))))</f>
        <v/>
      </c>
      <c r="AW48" s="27" t="str">
        <f>IF('Création champs PV'!AW48=1,1,IF(OR('Création champs PV'!AW48="V1",'Création champs PV'!AW48="V2"),"V",IF('Création champs PV'!AW48="B1","B",IF('Création champs PV'!AW48="B2","B",IF('Création champs PV'!AW48="1a","1a","")))))</f>
        <v/>
      </c>
      <c r="AX48" s="27" t="str">
        <f>IF('Création champs PV'!AX48=1,1,IF(OR('Création champs PV'!AX48="V1",'Création champs PV'!AX48="V2"),"V",IF('Création champs PV'!AX48="B1","B",IF('Création champs PV'!AX48="B2","B",IF('Création champs PV'!AX48="1a","1a","")))))</f>
        <v/>
      </c>
      <c r="AY48" s="27" t="str">
        <f>IF('Création champs PV'!AY48=1,1,IF(OR('Création champs PV'!AY48="V1",'Création champs PV'!AY48="V2"),"V",IF('Création champs PV'!AY48="B1","B",IF('Création champs PV'!AY48="B2","B",IF('Création champs PV'!AY48="1a","1a","")))))</f>
        <v/>
      </c>
      <c r="AZ48" s="27" t="str">
        <f>IF('Création champs PV'!AZ48=1,1,IF(OR('Création champs PV'!AZ48="V1",'Création champs PV'!AZ48="V2"),"V",IF('Création champs PV'!AZ48="B1","B",IF('Création champs PV'!AZ48="B2","B",IF('Création champs PV'!AZ48="1a","1a","")))))</f>
        <v/>
      </c>
      <c r="BA48" s="27" t="str">
        <f>IF('Création champs PV'!BA48=1,1,IF(OR('Création champs PV'!BA48="V1",'Création champs PV'!BA48="V2"),"V",IF('Création champs PV'!BA48="B1","B",IF('Création champs PV'!BA48="B2","B",IF('Création champs PV'!BA48="1a","1a","")))))</f>
        <v/>
      </c>
      <c r="BB48" s="27" t="str">
        <f>IF('Création champs PV'!BB48=1,1,IF(OR('Création champs PV'!BB48="V1",'Création champs PV'!BB48="V2"),"V",IF('Création champs PV'!BB48="B1","B",IF('Création champs PV'!BB48="B2","B",IF('Création champs PV'!BB48="1a","1a","")))))</f>
        <v/>
      </c>
      <c r="BC48" s="27" t="str">
        <f>IF('Création champs PV'!BC48=1,1,IF(OR('Création champs PV'!BC48="V1",'Création champs PV'!BC48="V2"),"V",IF('Création champs PV'!BC48="B1","B",IF('Création champs PV'!BC48="B2","B",IF('Création champs PV'!BC48="1a","1a","")))))</f>
        <v/>
      </c>
      <c r="BD48" s="27" t="str">
        <f>IF('Création champs PV'!BD48=1,1,IF(OR('Création champs PV'!BD48="V1",'Création champs PV'!BD48="V2"),"V",IF('Création champs PV'!BD48="B1","B",IF('Création champs PV'!BD48="B2","B",IF('Création champs PV'!BD48="1a","1a","")))))</f>
        <v/>
      </c>
      <c r="BE48" s="27" t="str">
        <f>IF('Création champs PV'!BE48=1,1,IF(OR('Création champs PV'!BE48="V1",'Création champs PV'!BE48="V2"),"V",IF('Création champs PV'!BE48="B1","B",IF('Création champs PV'!BE48="B2","B",IF('Création champs PV'!BE48="1a","1a","")))))</f>
        <v/>
      </c>
      <c r="BF48" s="27" t="str">
        <f>IF('Création champs PV'!BF48=1,1,IF(OR('Création champs PV'!BF48="V1",'Création champs PV'!BF48="V2"),"V",IF('Création champs PV'!BF48="B1","B",IF('Création champs PV'!BF48="B2","B",IF('Création champs PV'!BF48="1a","1a","")))))</f>
        <v/>
      </c>
      <c r="BG48" s="27" t="str">
        <f>IF('Création champs PV'!BG48=1,1,IF(OR('Création champs PV'!BG48="V1",'Création champs PV'!BG48="V2"),"V",IF('Création champs PV'!BG48="B1","B",IF('Création champs PV'!BG48="B2","B",IF('Création champs PV'!BG48="1a","1a","")))))</f>
        <v/>
      </c>
      <c r="BH48" s="27" t="str">
        <f>IF('Création champs PV'!BH48=1,1,IF(OR('Création champs PV'!BH48="V1",'Création champs PV'!BH48="V2"),"V",IF('Création champs PV'!BH48="B1","B",IF('Création champs PV'!BH48="B2","B",IF('Création champs PV'!BH48="1a","1a","")))))</f>
        <v/>
      </c>
      <c r="BI48" s="27" t="str">
        <f>IF('Création champs PV'!BI48=1,1,IF(OR('Création champs PV'!BI48="V1",'Création champs PV'!BI48="V2"),"V",IF('Création champs PV'!BI48="B1","B",IF('Création champs PV'!BI48="B2","B",IF('Création champs PV'!BI48="1a","1a","")))))</f>
        <v/>
      </c>
      <c r="BJ48" s="27" t="str">
        <f>IF('Création champs PV'!BJ48=1,1,IF(OR('Création champs PV'!BJ48="V1",'Création champs PV'!BJ48="V2"),"V",IF('Création champs PV'!BJ48="B1","B",IF('Création champs PV'!BJ48="B2","B",IF('Création champs PV'!BJ48="1a","1a","")))))</f>
        <v/>
      </c>
      <c r="BK48" s="27" t="str">
        <f>IF('Création champs PV'!BK48=1,1,IF(OR('Création champs PV'!BK48="V1",'Création champs PV'!BK48="V2"),"V",IF('Création champs PV'!BK48="B1","B",IF('Création champs PV'!BK48="B2","B",IF('Création champs PV'!BK48="1a","1a","")))))</f>
        <v/>
      </c>
      <c r="BL48" s="27" t="str">
        <f>IF('Création champs PV'!BL48=1,1,IF(OR('Création champs PV'!BL48="V1",'Création champs PV'!BL48="V2"),"V",IF('Création champs PV'!BL48="B1","B",IF('Création champs PV'!BL48="B2","B",IF('Création champs PV'!BL48="1a","1a","")))))</f>
        <v/>
      </c>
      <c r="BM48" s="27" t="str">
        <f>IF('Création champs PV'!BM48=1,1,IF(OR('Création champs PV'!BM48="V1",'Création champs PV'!BM48="V2"),"V",IF('Création champs PV'!BM48="B1","B",IF('Création champs PV'!BM48="B2","B",IF('Création champs PV'!BM48="1a","1a","")))))</f>
        <v/>
      </c>
      <c r="BN48" s="27" t="str">
        <f>IF('Création champs PV'!BN48=1,1,IF(OR('Création champs PV'!BN48="V1",'Création champs PV'!BN48="V2"),"V",IF('Création champs PV'!BN48="B1","B",IF('Création champs PV'!BN48="B2","B",IF('Création champs PV'!BN48="1a","1a","")))))</f>
        <v/>
      </c>
      <c r="BO48" s="27" t="str">
        <f>IF('Création champs PV'!BO48=1,1,IF(OR('Création champs PV'!BO48="V1",'Création champs PV'!BO48="V2"),"V",IF('Création champs PV'!BO48="B1","B",IF('Création champs PV'!BO48="B2","B",IF('Création champs PV'!BO48="1a","1a","")))))</f>
        <v/>
      </c>
      <c r="BP48" s="27" t="str">
        <f>IF('Création champs PV'!BP48=1,1,IF(OR('Création champs PV'!BP48="V1",'Création champs PV'!BP48="V2"),"V",IF('Création champs PV'!BP48="B1","B",IF('Création champs PV'!BP48="B2","B",IF('Création champs PV'!BP48="1a","1a","")))))</f>
        <v/>
      </c>
      <c r="BQ48" s="27" t="str">
        <f>IF('Création champs PV'!BQ48=1,1,IF(OR('Création champs PV'!BQ48="V1",'Création champs PV'!BQ48="V2"),"V",IF('Création champs PV'!BQ48="B1","B",IF('Création champs PV'!BQ48="B2","B",IF('Création champs PV'!BQ48="1a","1a","")))))</f>
        <v/>
      </c>
      <c r="BR48" s="27" t="str">
        <f>IF('Création champs PV'!BR48=1,1,IF(OR('Création champs PV'!BR48="V1",'Création champs PV'!BR48="V2"),"V",IF('Création champs PV'!BR48="B1","B",IF('Création champs PV'!BR48="B2","B",IF('Création champs PV'!BR48="1a","1a","")))))</f>
        <v/>
      </c>
      <c r="BS48" s="27" t="str">
        <f>IF('Création champs PV'!BS48=1,1,IF(OR('Création champs PV'!BS48="V1",'Création champs PV'!BS48="V2"),"V",IF('Création champs PV'!BS48="B1","B",IF('Création champs PV'!BS48="B2","B",IF('Création champs PV'!BS48="1a","1a","")))))</f>
        <v/>
      </c>
      <c r="BT48" s="27" t="str">
        <f>IF('Création champs PV'!BT48=1,1,IF(OR('Création champs PV'!BT48="V1",'Création champs PV'!BT48="V2"),"V",IF('Création champs PV'!BT48="B1","B",IF('Création champs PV'!BT48="B2","B",IF('Création champs PV'!BT48="1a","1a","")))))</f>
        <v/>
      </c>
      <c r="BU48" s="27" t="str">
        <f>IF('Création champs PV'!BU48=1,1,IF(OR('Création champs PV'!BU48="V1",'Création champs PV'!BU48="V2"),"V",IF('Création champs PV'!BU48="B1","B",IF('Création champs PV'!BU48="B2","B",IF('Création champs PV'!BU48="1a","1a","")))))</f>
        <v/>
      </c>
      <c r="BV48" s="27" t="str">
        <f>IF('Création champs PV'!BV48=1,1,IF(OR('Création champs PV'!BV48="V1",'Création champs PV'!BV48="V2"),"V",IF('Création champs PV'!BV48="B1","B",IF('Création champs PV'!BV48="B2","B",IF('Création champs PV'!BV48="1a","1a","")))))</f>
        <v/>
      </c>
      <c r="BW48" s="27" t="str">
        <f>IF('Création champs PV'!BW48=1,1,IF(OR('Création champs PV'!BW48="V1",'Création champs PV'!BW48="V2"),"V",IF('Création champs PV'!BW48="B1","B",IF('Création champs PV'!BW48="B2","B",IF('Création champs PV'!BW48="1a","1a","")))))</f>
        <v/>
      </c>
      <c r="BX48" s="27" t="str">
        <f>IF('Création champs PV'!BX48=1,1,IF(OR('Création champs PV'!BX48="V1",'Création champs PV'!BX48="V2"),"V",IF('Création champs PV'!BX48="B1","B",IF('Création champs PV'!BX48="B2","B",IF('Création champs PV'!BX48="1a","1a","")))))</f>
        <v/>
      </c>
      <c r="BY48" s="27" t="str">
        <f>IF('Création champs PV'!BY48=1,1,IF(OR('Création champs PV'!BY48="V1",'Création champs PV'!BY48="V2"),"V",IF('Création champs PV'!BY48="B1","B",IF('Création champs PV'!BY48="B2","B",IF('Création champs PV'!BY48="1a","1a","")))))</f>
        <v/>
      </c>
      <c r="BZ48" s="27" t="str">
        <f>IF('Création champs PV'!BZ48=1,1,IF(OR('Création champs PV'!BZ48="V1",'Création champs PV'!BZ48="V2"),"V",IF('Création champs PV'!BZ48="B1","B",IF('Création champs PV'!BZ48="B2","B",IF('Création champs PV'!BZ48="1a","1a","")))))</f>
        <v/>
      </c>
      <c r="CA48" s="27" t="str">
        <f>IF('Création champs PV'!CA48=1,1,IF(OR('Création champs PV'!CA48="V1",'Création champs PV'!CA48="V2"),"V",IF('Création champs PV'!CA48="B1","B",IF('Création champs PV'!CA48="B2","B",IF('Création champs PV'!CA48="1a","1a","")))))</f>
        <v/>
      </c>
      <c r="CB48" s="27" t="str">
        <f>IF('Création champs PV'!CB48=1,1,IF(OR('Création champs PV'!CB48="V1",'Création champs PV'!CB48="V2"),"V",IF('Création champs PV'!CB48="B1","B",IF('Création champs PV'!CB48="B2","B",IF('Création champs PV'!CB48="1a","1a","")))))</f>
        <v/>
      </c>
      <c r="CC48" s="27" t="str">
        <f>IF('Création champs PV'!CC48=1,1,IF(OR('Création champs PV'!CC48="V1",'Création champs PV'!CC48="V2"),"V",IF('Création champs PV'!CC48="B1","B",IF('Création champs PV'!CC48="B2","B",IF('Création champs PV'!CC48="1a","1a","")))))</f>
        <v/>
      </c>
      <c r="CD48" s="27" t="str">
        <f>IF('Création champs PV'!CD48=1,1,IF(OR('Création champs PV'!CD48="V1",'Création champs PV'!CD48="V2"),"V",IF('Création champs PV'!CD48="B1","B",IF('Création champs PV'!CD48="B2","B",IF('Création champs PV'!CD48="1a","1a","")))))</f>
        <v/>
      </c>
      <c r="CE48" s="27" t="str">
        <f>IF('Création champs PV'!CE48=1,1,IF(OR('Création champs PV'!CE48="V1",'Création champs PV'!CE48="V2"),"V",IF('Création champs PV'!CE48="B1","B",IF('Création champs PV'!CE48="B2","B",IF('Création champs PV'!CE48="1a","1a","")))))</f>
        <v/>
      </c>
      <c r="CF48" s="27" t="str">
        <f>IF('Création champs PV'!CF48=1,1,IF(OR('Création champs PV'!CF48="V1",'Création champs PV'!CF48="V2"),"V",IF('Création champs PV'!CF48="B1","B",IF('Création champs PV'!CF48="B2","B",IF('Création champs PV'!CF48="1a","1a","")))))</f>
        <v/>
      </c>
      <c r="CG48" s="27" t="str">
        <f>IF('Création champs PV'!CG48=1,1,IF(OR('Création champs PV'!CG48="V1",'Création champs PV'!CG48="V2"),"V",IF('Création champs PV'!CG48="B1","B",IF('Création champs PV'!CG48="B2","B",IF('Création champs PV'!CG48="1a","1a","")))))</f>
        <v/>
      </c>
      <c r="CH48" s="27" t="str">
        <f>IF('Création champs PV'!CH48=1,1,IF(OR('Création champs PV'!CH48="V1",'Création champs PV'!CH48="V2"),"V",IF('Création champs PV'!CH48="B1","B",IF('Création champs PV'!CH48="B2","B",IF('Création champs PV'!CH48="1a","1a","")))))</f>
        <v/>
      </c>
      <c r="CI48" s="27" t="str">
        <f>IF('Création champs PV'!CI48=1,1,IF(OR('Création champs PV'!CI48="V1",'Création champs PV'!CI48="V2"),"V",IF('Création champs PV'!CI48="B1","B",IF('Création champs PV'!CI48="B2","B",IF('Création champs PV'!CI48="1a","1a","")))))</f>
        <v/>
      </c>
      <c r="CJ48" s="27" t="str">
        <f>IF('Création champs PV'!CJ48=1,1,IF(OR('Création champs PV'!CJ48="V1",'Création champs PV'!CJ48="V2"),"V",IF('Création champs PV'!CJ48="B1","B",IF('Création champs PV'!CJ48="B2","B",IF('Création champs PV'!CJ48="1a","1a","")))))</f>
        <v/>
      </c>
      <c r="CK48" s="27" t="str">
        <f>IF('Création champs PV'!CK48=1,1,IF(OR('Création champs PV'!CK48="V1",'Création champs PV'!CK48="V2"),"V",IF('Création champs PV'!CK48="B1","B",IF('Création champs PV'!CK48="B2","B",IF('Création champs PV'!CK48="1a","1a","")))))</f>
        <v/>
      </c>
      <c r="CL48" s="27" t="str">
        <f>IF('Création champs PV'!CL48=1,1,IF(OR('Création champs PV'!CL48="V1",'Création champs PV'!CL48="V2"),"V",IF('Création champs PV'!CL48="B1","B",IF('Création champs PV'!CL48="B2","B",IF('Création champs PV'!CL48="1a","1a","")))))</f>
        <v/>
      </c>
      <c r="CM48" s="27" t="str">
        <f>IF('Création champs PV'!CM48=1,1,IF(OR('Création champs PV'!CM48="V1",'Création champs PV'!CM48="V2"),"V",IF('Création champs PV'!CM48="B1","B",IF('Création champs PV'!CM48="B2","B",IF('Création champs PV'!CM48="1a","1a","")))))</f>
        <v/>
      </c>
      <c r="CN48" s="27" t="str">
        <f>IF('Création champs PV'!CN48=1,1,IF(OR('Création champs PV'!CN48="V1",'Création champs PV'!CN48="V2"),"V",IF('Création champs PV'!CN48="B1","B",IF('Création champs PV'!CN48="B2","B",IF('Création champs PV'!CN48="1a","1a","")))))</f>
        <v/>
      </c>
      <c r="CO48" s="27" t="str">
        <f>IF('Création champs PV'!CO48=1,1,IF(OR('Création champs PV'!CO48="V1",'Création champs PV'!CO48="V2"),"V",IF('Création champs PV'!CO48="B1","B",IF('Création champs PV'!CO48="B2","B",IF('Création champs PV'!CO48="1a","1a","")))))</f>
        <v/>
      </c>
      <c r="CP48" s="27" t="str">
        <f>IF('Création champs PV'!CP48=1,1,IF(OR('Création champs PV'!CP48="V1",'Création champs PV'!CP48="V2"),"V",IF('Création champs PV'!CP48="B1","B",IF('Création champs PV'!CP48="B2","B",IF('Création champs PV'!CP48="1a","1a","")))))</f>
        <v/>
      </c>
      <c r="CQ48" s="27" t="str">
        <f>IF('Création champs PV'!CQ48=1,1,IF(OR('Création champs PV'!CQ48="V1",'Création champs PV'!CQ48="V2"),"V",IF('Création champs PV'!CQ48="B1","B",IF('Création champs PV'!CQ48="B2","B",IF('Création champs PV'!CQ48="1a","1a","")))))</f>
        <v/>
      </c>
      <c r="CR48" s="27" t="str">
        <f>IF('Création champs PV'!CR48=1,1,IF(OR('Création champs PV'!CR48="V1",'Création champs PV'!CR48="V2"),"V",IF('Création champs PV'!CR48="B1","B",IF('Création champs PV'!CR48="B2","B",IF('Création champs PV'!CR48="1a","1a","")))))</f>
        <v/>
      </c>
      <c r="CS48" s="27" t="str">
        <f>IF('Création champs PV'!CS48=1,1,IF(OR('Création champs PV'!CS48="V1",'Création champs PV'!CS48="V2"),"V",IF('Création champs PV'!CS48="B1","B",IF('Création champs PV'!CS48="B2","B",IF('Création champs PV'!CS48="1a","1a","")))))</f>
        <v/>
      </c>
      <c r="CT48" s="27" t="str">
        <f>IF('Création champs PV'!CT48=1,1,IF(OR('Création champs PV'!CT48="V1",'Création champs PV'!CT48="V2"),"V",IF('Création champs PV'!CT48="B1","B",IF('Création champs PV'!CT48="B2","B",IF('Création champs PV'!CT48="1a","1a","")))))</f>
        <v/>
      </c>
      <c r="CU48" s="27" t="str">
        <f>IF('Création champs PV'!CU48=1,1,IF(OR('Création champs PV'!CU48="V1",'Création champs PV'!CU48="V2"),"V",IF('Création champs PV'!CU48="B1","B",IF('Création champs PV'!CU48="B2","B",IF('Création champs PV'!CU48="1a","1a","")))))</f>
        <v/>
      </c>
      <c r="CV48" s="27" t="str">
        <f>IF('Création champs PV'!CV48=1,1,IF(OR('Création champs PV'!CV48="V1",'Création champs PV'!CV48="V2"),"V",IF('Création champs PV'!CV48="B1","B",IF('Création champs PV'!CV48="B2","B",IF('Création champs PV'!CV48="1a","1a","")))))</f>
        <v/>
      </c>
      <c r="CW48" s="27" t="str">
        <f>IF('Création champs PV'!CW48=1,1,IF(OR('Création champs PV'!CW48="V1",'Création champs PV'!CW48="V2"),"V",IF('Création champs PV'!CW48="B1","B",IF('Création champs PV'!CW48="B2","B",IF('Création champs PV'!CW48="1a","1a","")))))</f>
        <v/>
      </c>
      <c r="CX48" s="27" t="str">
        <f>IF('Création champs PV'!CX48=1,1,IF(OR('Création champs PV'!CX48="V1",'Création champs PV'!CX48="V2"),"V",IF('Création champs PV'!CX48="B1","B",IF('Création champs PV'!CX48="B2","B",IF('Création champs PV'!CX48="1a","1a","")))))</f>
        <v/>
      </c>
      <c r="CY48" s="27" t="str">
        <f>IF('Création champs PV'!CY48=1,1,IF(OR('Création champs PV'!CY48="V1",'Création champs PV'!CY48="V2"),"V",IF('Création champs PV'!CY48="B1","B",IF('Création champs PV'!CY48="B2","B",IF('Création champs PV'!CY48="1a","1a","")))))</f>
        <v/>
      </c>
      <c r="CZ48" s="27" t="str">
        <f>IF('Création champs PV'!CZ48=1,1,IF(OR('Création champs PV'!CZ48="V1",'Création champs PV'!CZ48="V2"),"V",IF('Création champs PV'!CZ48="B1","B",IF('Création champs PV'!CZ48="B2","B",IF('Création champs PV'!CZ48="1a","1a","")))))</f>
        <v/>
      </c>
      <c r="DA48" s="27" t="str">
        <f>IF('Création champs PV'!DA48=1,1,IF(OR('Création champs PV'!DA48="V1",'Création champs PV'!DA48="V2"),"V",IF('Création champs PV'!DA48="B1","B",IF('Création champs PV'!DA48="B2","B",IF('Création champs PV'!DA48="1a","1a","")))))</f>
        <v/>
      </c>
      <c r="DB48" s="27" t="str">
        <f>IF('Création champs PV'!DB48=1,1,IF(OR('Création champs PV'!DB48="V1",'Création champs PV'!DB48="V2"),"V",IF('Création champs PV'!DB48="B1","B",IF('Création champs PV'!DB48="B2","B",IF('Création champs PV'!DB48="1a","1a","")))))</f>
        <v/>
      </c>
      <c r="DC48" s="27" t="str">
        <f>IF('Création champs PV'!DC48=1,1,IF(OR('Création champs PV'!DC48="V1",'Création champs PV'!DC48="V2"),"V",IF('Création champs PV'!DC48="B1","B",IF('Création champs PV'!DC48="B2","B",IF('Création champs PV'!DC48="1a","1a","")))))</f>
        <v/>
      </c>
      <c r="DD48" s="28" t="str">
        <f>IF('Création champs PV'!DD48=1,1,IF(OR('Création champs PV'!DD48="V1",'Création champs PV'!DD48="V2"),"V",IF('Création champs PV'!DD48="B1","B",IF('Création champs PV'!DD48="B2","B",IF('Création champs PV'!DD48="1a","1a","")))))</f>
        <v/>
      </c>
      <c r="DE48" s="37"/>
    </row>
    <row r="49" spans="2:110" ht="21" customHeight="1" x14ac:dyDescent="0.25">
      <c r="B49" s="36"/>
      <c r="C49" s="26">
        <f>IF('Création champs PV'!C49=1,1,IF(OR('Création champs PV'!C49="V1",'Création champs PV'!C49="V2"),"V",IF('Création champs PV'!C49="B1","B",IF('Création champs PV'!C49="B2","B",IF('Création champs PV'!C49="1a","1a","")))))</f>
        <v>1</v>
      </c>
      <c r="D49" s="27">
        <f>IF('Création champs PV'!D49=1,1,IF(OR('Création champs PV'!D49="V1",'Création champs PV'!D49="V2"),"V",IF('Création champs PV'!D49="B1","B",IF('Création champs PV'!D49="B2","B",IF('Création champs PV'!D49="1a","1a","")))))</f>
        <v>1</v>
      </c>
      <c r="E49" s="27">
        <f>IF('Création champs PV'!E49=1,1,IF(OR('Création champs PV'!E49="V1",'Création champs PV'!E49="V2"),"V",IF('Création champs PV'!E49="B1","B",IF('Création champs PV'!E49="B2","B",IF('Création champs PV'!E49="1a","1a","")))))</f>
        <v>1</v>
      </c>
      <c r="F49" s="27">
        <f>IF('Création champs PV'!F49=1,1,IF(OR('Création champs PV'!F49="V1",'Création champs PV'!F49="V2"),"V",IF('Création champs PV'!F49="B1","B",IF('Création champs PV'!F49="B2","B",IF('Création champs PV'!F49="1a","1a","")))))</f>
        <v>1</v>
      </c>
      <c r="G49" s="27">
        <f>IF('Création champs PV'!G49=1,1,IF(OR('Création champs PV'!G49="V1",'Création champs PV'!G49="V2"),"V",IF('Création champs PV'!G49="B1","B",IF('Création champs PV'!G49="B2","B",IF('Création champs PV'!G49="1a","1a","")))))</f>
        <v>1</v>
      </c>
      <c r="H49" s="27">
        <f>IF('Création champs PV'!H49=1,1,IF(OR('Création champs PV'!H49="V1",'Création champs PV'!H49="V2"),"V",IF('Création champs PV'!H49="B1","B",IF('Création champs PV'!H49="B2","B",IF('Création champs PV'!H49="1a","1a","")))))</f>
        <v>1</v>
      </c>
      <c r="I49" s="27">
        <f>IF('Création champs PV'!I49=1,1,IF(OR('Création champs PV'!I49="V1",'Création champs PV'!I49="V2"),"V",IF('Création champs PV'!I49="B1","B",IF('Création champs PV'!I49="B2","B",IF('Création champs PV'!I49="1a","1a","")))))</f>
        <v>1</v>
      </c>
      <c r="J49" s="27">
        <f>IF('Création champs PV'!J49=1,1,IF(OR('Création champs PV'!J49="V1",'Création champs PV'!J49="V2"),"V",IF('Création champs PV'!J49="B1","B",IF('Création champs PV'!J49="B2","B",IF('Création champs PV'!J49="1a","1a","")))))</f>
        <v>1</v>
      </c>
      <c r="K49" s="27">
        <f>IF('Création champs PV'!K49=1,1,IF(OR('Création champs PV'!K49="V1",'Création champs PV'!K49="V2"),"V",IF('Création champs PV'!K49="B1","B",IF('Création champs PV'!K49="B2","B",IF('Création champs PV'!K49="1a","1a","")))))</f>
        <v>1</v>
      </c>
      <c r="L49" s="27">
        <f>IF('Création champs PV'!L49=1,1,IF(OR('Création champs PV'!L49="V1",'Création champs PV'!L49="V2"),"V",IF('Création champs PV'!L49="B1","B",IF('Création champs PV'!L49="B2","B",IF('Création champs PV'!L49="1a","1a","")))))</f>
        <v>1</v>
      </c>
      <c r="M49" s="27">
        <f>IF('Création champs PV'!M49=1,1,IF(OR('Création champs PV'!M49="V1",'Création champs PV'!M49="V2"),"V",IF('Création champs PV'!M49="B1","B",IF('Création champs PV'!M49="B2","B",IF('Création champs PV'!M49="1a","1a","")))))</f>
        <v>1</v>
      </c>
      <c r="N49" s="27">
        <f>IF('Création champs PV'!N49=1,1,IF(OR('Création champs PV'!N49="V1",'Création champs PV'!N49="V2"),"V",IF('Création champs PV'!N49="B1","B",IF('Création champs PV'!N49="B2","B",IF('Création champs PV'!N49="1a","1a","")))))</f>
        <v>1</v>
      </c>
      <c r="O49" s="27">
        <f>IF('Création champs PV'!O49=1,1,IF(OR('Création champs PV'!O49="V1",'Création champs PV'!O49="V2"),"V",IF('Création champs PV'!O49="B1","B",IF('Création champs PV'!O49="B2","B",IF('Création champs PV'!O49="1a","1a","")))))</f>
        <v>1</v>
      </c>
      <c r="P49" s="27">
        <f>IF('Création champs PV'!P49=1,1,IF(OR('Création champs PV'!P49="V1",'Création champs PV'!P49="V2"),"V",IF('Création champs PV'!P49="B1","B",IF('Création champs PV'!P49="B2","B",IF('Création champs PV'!P49="1a","1a","")))))</f>
        <v>1</v>
      </c>
      <c r="Q49" s="27">
        <f>IF('Création champs PV'!Q49=1,1,IF(OR('Création champs PV'!Q49="V1",'Création champs PV'!Q49="V2"),"V",IF('Création champs PV'!Q49="B1","B",IF('Création champs PV'!Q49="B2","B",IF('Création champs PV'!Q49="1a","1a","")))))</f>
        <v>1</v>
      </c>
      <c r="R49" s="27">
        <f>IF('Création champs PV'!R49=1,1,IF(OR('Création champs PV'!R49="V1",'Création champs PV'!R49="V2"),"V",IF('Création champs PV'!R49="B1","B",IF('Création champs PV'!R49="B2","B",IF('Création champs PV'!R49="1a","1a","")))))</f>
        <v>1</v>
      </c>
      <c r="S49" s="27">
        <f>IF('Création champs PV'!S49=1,1,IF(OR('Création champs PV'!S49="V1",'Création champs PV'!S49="V2"),"V",IF('Création champs PV'!S49="B1","B",IF('Création champs PV'!S49="B2","B",IF('Création champs PV'!S49="1a","1a","")))))</f>
        <v>1</v>
      </c>
      <c r="T49" s="27">
        <f>IF('Création champs PV'!T49=1,1,IF(OR('Création champs PV'!T49="V1",'Création champs PV'!T49="V2"),"V",IF('Création champs PV'!T49="B1","B",IF('Création champs PV'!T49="B2","B",IF('Création champs PV'!T49="1a","1a","")))))</f>
        <v>1</v>
      </c>
      <c r="U49" s="27">
        <f>IF('Création champs PV'!U49=1,1,IF(OR('Création champs PV'!U49="V1",'Création champs PV'!U49="V2"),"V",IF('Création champs PV'!U49="B1","B",IF('Création champs PV'!U49="B2","B",IF('Création champs PV'!U49="1a","1a","")))))</f>
        <v>1</v>
      </c>
      <c r="V49" s="27">
        <f>IF('Création champs PV'!V49=1,1,IF(OR('Création champs PV'!V49="V1",'Création champs PV'!V49="V2"),"V",IF('Création champs PV'!V49="B1","B",IF('Création champs PV'!V49="B2","B",IF('Création champs PV'!V49="1a","1a","")))))</f>
        <v>1</v>
      </c>
      <c r="W49" s="27">
        <f>IF('Création champs PV'!W49=1,1,IF(OR('Création champs PV'!W49="V1",'Création champs PV'!W49="V2"),"V",IF('Création champs PV'!W49="B1","B",IF('Création champs PV'!W49="B2","B",IF('Création champs PV'!W49="1a","1a","")))))</f>
        <v>1</v>
      </c>
      <c r="X49" s="27">
        <f>IF('Création champs PV'!X49=1,1,IF(OR('Création champs PV'!X49="V1",'Création champs PV'!X49="V2"),"V",IF('Création champs PV'!X49="B1","B",IF('Création champs PV'!X49="B2","B",IF('Création champs PV'!X49="1a","1a","")))))</f>
        <v>1</v>
      </c>
      <c r="Y49" s="27">
        <f>IF('Création champs PV'!Y49=1,1,IF(OR('Création champs PV'!Y49="V1",'Création champs PV'!Y49="V2"),"V",IF('Création champs PV'!Y49="B1","B",IF('Création champs PV'!Y49="B2","B",IF('Création champs PV'!Y49="1a","1a","")))))</f>
        <v>1</v>
      </c>
      <c r="Z49" s="27">
        <f>IF('Création champs PV'!Z49=1,1,IF(OR('Création champs PV'!Z49="V1",'Création champs PV'!Z49="V2"),"V",IF('Création champs PV'!Z49="B1","B",IF('Création champs PV'!Z49="B2","B",IF('Création champs PV'!Z49="1a","1a","")))))</f>
        <v>1</v>
      </c>
      <c r="AA49" s="27">
        <f>IF('Création champs PV'!AA49=1,1,IF(OR('Création champs PV'!AA49="V1",'Création champs PV'!AA49="V2"),"V",IF('Création champs PV'!AA49="B1","B",IF('Création champs PV'!AA49="B2","B",IF('Création champs PV'!AA49="1a","1a","")))))</f>
        <v>1</v>
      </c>
      <c r="AB49" s="27">
        <f>IF('Création champs PV'!AB49=1,1,IF(OR('Création champs PV'!AB49="V1",'Création champs PV'!AB49="V2"),"V",IF('Création champs PV'!AB49="B1","B",IF('Création champs PV'!AB49="B2","B",IF('Création champs PV'!AB49="1a","1a","")))))</f>
        <v>1</v>
      </c>
      <c r="AC49" s="27">
        <f>IF('Création champs PV'!AC49=1,1,IF(OR('Création champs PV'!AC49="V1",'Création champs PV'!AC49="V2"),"V",IF('Création champs PV'!AC49="B1","B",IF('Création champs PV'!AC49="B2","B",IF('Création champs PV'!AC49="1a","1a","")))))</f>
        <v>1</v>
      </c>
      <c r="AD49" s="27">
        <f>IF('Création champs PV'!AD49=1,1,IF(OR('Création champs PV'!AD49="V1",'Création champs PV'!AD49="V2"),"V",IF('Création champs PV'!AD49="B1","B",IF('Création champs PV'!AD49="B2","B",IF('Création champs PV'!AD49="1a","1a","")))))</f>
        <v>1</v>
      </c>
      <c r="AE49" s="27">
        <f>IF('Création champs PV'!AE49=1,1,IF(OR('Création champs PV'!AE49="V1",'Création champs PV'!AE49="V2"),"V",IF('Création champs PV'!AE49="B1","B",IF('Création champs PV'!AE49="B2","B",IF('Création champs PV'!AE49="1a","1a","")))))</f>
        <v>1</v>
      </c>
      <c r="AF49" s="27">
        <f>IF('Création champs PV'!AF49=1,1,IF(OR('Création champs PV'!AF49="V1",'Création champs PV'!AF49="V2"),"V",IF('Création champs PV'!AF49="B1","B",IF('Création champs PV'!AF49="B2","B",IF('Création champs PV'!AF49="1a","1a","")))))</f>
        <v>1</v>
      </c>
      <c r="AG49" s="27">
        <f>IF('Création champs PV'!AG49=1,1,IF(OR('Création champs PV'!AG49="V1",'Création champs PV'!AG49="V2"),"V",IF('Création champs PV'!AG49="B1","B",IF('Création champs PV'!AG49="B2","B",IF('Création champs PV'!AG49="1a","1a","")))))</f>
        <v>1</v>
      </c>
      <c r="AH49" s="27">
        <f>IF('Création champs PV'!AH49=1,1,IF(OR('Création champs PV'!AH49="V1",'Création champs PV'!AH49="V2"),"V",IF('Création champs PV'!AH49="B1","B",IF('Création champs PV'!AH49="B2","B",IF('Création champs PV'!AH49="1a","1a","")))))</f>
        <v>1</v>
      </c>
      <c r="AI49" s="27">
        <f>IF('Création champs PV'!AI49=1,1,IF(OR('Création champs PV'!AI49="V1",'Création champs PV'!AI49="V2"),"V",IF('Création champs PV'!AI49="B1","B",IF('Création champs PV'!AI49="B2","B",IF('Création champs PV'!AI49="1a","1a","")))))</f>
        <v>1</v>
      </c>
      <c r="AJ49" s="27">
        <f>IF('Création champs PV'!AJ49=1,1,IF(OR('Création champs PV'!AJ49="V1",'Création champs PV'!AJ49="V2"),"V",IF('Création champs PV'!AJ49="B1","B",IF('Création champs PV'!AJ49="B2","B",IF('Création champs PV'!AJ49="1a","1a","")))))</f>
        <v>1</v>
      </c>
      <c r="AK49" s="27">
        <f>IF('Création champs PV'!AK49=1,1,IF(OR('Création champs PV'!AK49="V1",'Création champs PV'!AK49="V2"),"V",IF('Création champs PV'!AK49="B1","B",IF('Création champs PV'!AK49="B2","B",IF('Création champs PV'!AK49="1a","1a","")))))</f>
        <v>1</v>
      </c>
      <c r="AL49" s="27">
        <f>IF('Création champs PV'!AL49=1,1,IF(OR('Création champs PV'!AL49="V1",'Création champs PV'!AL49="V2"),"V",IF('Création champs PV'!AL49="B1","B",IF('Création champs PV'!AL49="B2","B",IF('Création champs PV'!AL49="1a","1a","")))))</f>
        <v>1</v>
      </c>
      <c r="AM49" s="27">
        <f>IF('Création champs PV'!AM49=1,1,IF(OR('Création champs PV'!AM49="V1",'Création champs PV'!AM49="V2"),"V",IF('Création champs PV'!AM49="B1","B",IF('Création champs PV'!AM49="B2","B",IF('Création champs PV'!AM49="1a","1a","")))))</f>
        <v>1</v>
      </c>
      <c r="AN49" s="27">
        <f>IF('Création champs PV'!AN49=1,1,IF(OR('Création champs PV'!AN49="V1",'Création champs PV'!AN49="V2"),"V",IF('Création champs PV'!AN49="B1","B",IF('Création champs PV'!AN49="B2","B",IF('Création champs PV'!AN49="1a","1a","")))))</f>
        <v>1</v>
      </c>
      <c r="AO49" s="27">
        <f>IF('Création champs PV'!AO49=1,1,IF(OR('Création champs PV'!AO49="V1",'Création champs PV'!AO49="V2"),"V",IF('Création champs PV'!AO49="B1","B",IF('Création champs PV'!AO49="B2","B",IF('Création champs PV'!AO49="1a","1a","")))))</f>
        <v>1</v>
      </c>
      <c r="AP49" s="27">
        <f>IF('Création champs PV'!AP49=1,1,IF(OR('Création champs PV'!AP49="V1",'Création champs PV'!AP49="V2"),"V",IF('Création champs PV'!AP49="B1","B",IF('Création champs PV'!AP49="B2","B",IF('Création champs PV'!AP49="1a","1a","")))))</f>
        <v>1</v>
      </c>
      <c r="AQ49" s="27">
        <f>IF('Création champs PV'!AQ49=1,1,IF(OR('Création champs PV'!AQ49="V1",'Création champs PV'!AQ49="V2"),"V",IF('Création champs PV'!AQ49="B1","B",IF('Création champs PV'!AQ49="B2","B",IF('Création champs PV'!AQ49="1a","1a","")))))</f>
        <v>1</v>
      </c>
      <c r="AR49" s="27">
        <f>IF('Création champs PV'!AR49=1,1,IF(OR('Création champs PV'!AR49="V1",'Création champs PV'!AR49="V2"),"V",IF('Création champs PV'!AR49="B1","B",IF('Création champs PV'!AR49="B2","B",IF('Création champs PV'!AR49="1a","1a","")))))</f>
        <v>1</v>
      </c>
      <c r="AS49" s="27" t="str">
        <f>IF('Création champs PV'!AS49=1,1,IF(OR('Création champs PV'!AS49="V1",'Création champs PV'!AS49="V2"),"V",IF('Création champs PV'!AS49="B1","B",IF('Création champs PV'!AS49="B2","B",IF('Création champs PV'!AS49="1a","1a","")))))</f>
        <v/>
      </c>
      <c r="AT49" s="27" t="str">
        <f>IF('Création champs PV'!AT49=1,1,IF(OR('Création champs PV'!AT49="V1",'Création champs PV'!AT49="V2"),"V",IF('Création champs PV'!AT49="B1","B",IF('Création champs PV'!AT49="B2","B",IF('Création champs PV'!AT49="1a","1a","")))))</f>
        <v/>
      </c>
      <c r="AU49" s="27" t="str">
        <f>IF('Création champs PV'!AU49=1,1,IF(OR('Création champs PV'!AU49="V1",'Création champs PV'!AU49="V2"),"V",IF('Création champs PV'!AU49="B1","B",IF('Création champs PV'!AU49="B2","B",IF('Création champs PV'!AU49="1a","1a","")))))</f>
        <v/>
      </c>
      <c r="AV49" s="27" t="str">
        <f>IF('Création champs PV'!AV49=1,1,IF(OR('Création champs PV'!AV49="V1",'Création champs PV'!AV49="V2"),"V",IF('Création champs PV'!AV49="B1","B",IF('Création champs PV'!AV49="B2","B",IF('Création champs PV'!AV49="1a","1a","")))))</f>
        <v/>
      </c>
      <c r="AW49" s="27" t="str">
        <f>IF('Création champs PV'!AW49=1,1,IF(OR('Création champs PV'!AW49="V1",'Création champs PV'!AW49="V2"),"V",IF('Création champs PV'!AW49="B1","B",IF('Création champs PV'!AW49="B2","B",IF('Création champs PV'!AW49="1a","1a","")))))</f>
        <v/>
      </c>
      <c r="AX49" s="27" t="str">
        <f>IF('Création champs PV'!AX49=1,1,IF(OR('Création champs PV'!AX49="V1",'Création champs PV'!AX49="V2"),"V",IF('Création champs PV'!AX49="B1","B",IF('Création champs PV'!AX49="B2","B",IF('Création champs PV'!AX49="1a","1a","")))))</f>
        <v/>
      </c>
      <c r="AY49" s="27" t="str">
        <f>IF('Création champs PV'!AY49=1,1,IF(OR('Création champs PV'!AY49="V1",'Création champs PV'!AY49="V2"),"V",IF('Création champs PV'!AY49="B1","B",IF('Création champs PV'!AY49="B2","B",IF('Création champs PV'!AY49="1a","1a","")))))</f>
        <v/>
      </c>
      <c r="AZ49" s="27" t="str">
        <f>IF('Création champs PV'!AZ49=1,1,IF(OR('Création champs PV'!AZ49="V1",'Création champs PV'!AZ49="V2"),"V",IF('Création champs PV'!AZ49="B1","B",IF('Création champs PV'!AZ49="B2","B",IF('Création champs PV'!AZ49="1a","1a","")))))</f>
        <v/>
      </c>
      <c r="BA49" s="27" t="str">
        <f>IF('Création champs PV'!BA49=1,1,IF(OR('Création champs PV'!BA49="V1",'Création champs PV'!BA49="V2"),"V",IF('Création champs PV'!BA49="B1","B",IF('Création champs PV'!BA49="B2","B",IF('Création champs PV'!BA49="1a","1a","")))))</f>
        <v/>
      </c>
      <c r="BB49" s="27" t="str">
        <f>IF('Création champs PV'!BB49=1,1,IF(OR('Création champs PV'!BB49="V1",'Création champs PV'!BB49="V2"),"V",IF('Création champs PV'!BB49="B1","B",IF('Création champs PV'!BB49="B2","B",IF('Création champs PV'!BB49="1a","1a","")))))</f>
        <v/>
      </c>
      <c r="BC49" s="27" t="str">
        <f>IF('Création champs PV'!BC49=1,1,IF(OR('Création champs PV'!BC49="V1",'Création champs PV'!BC49="V2"),"V",IF('Création champs PV'!BC49="B1","B",IF('Création champs PV'!BC49="B2","B",IF('Création champs PV'!BC49="1a","1a","")))))</f>
        <v/>
      </c>
      <c r="BD49" s="27" t="str">
        <f>IF('Création champs PV'!BD49=1,1,IF(OR('Création champs PV'!BD49="V1",'Création champs PV'!BD49="V2"),"V",IF('Création champs PV'!BD49="B1","B",IF('Création champs PV'!BD49="B2","B",IF('Création champs PV'!BD49="1a","1a","")))))</f>
        <v/>
      </c>
      <c r="BE49" s="27" t="str">
        <f>IF('Création champs PV'!BE49=1,1,IF(OR('Création champs PV'!BE49="V1",'Création champs PV'!BE49="V2"),"V",IF('Création champs PV'!BE49="B1","B",IF('Création champs PV'!BE49="B2","B",IF('Création champs PV'!BE49="1a","1a","")))))</f>
        <v/>
      </c>
      <c r="BF49" s="27" t="str">
        <f>IF('Création champs PV'!BF49=1,1,IF(OR('Création champs PV'!BF49="V1",'Création champs PV'!BF49="V2"),"V",IF('Création champs PV'!BF49="B1","B",IF('Création champs PV'!BF49="B2","B",IF('Création champs PV'!BF49="1a","1a","")))))</f>
        <v/>
      </c>
      <c r="BG49" s="27" t="str">
        <f>IF('Création champs PV'!BG49=1,1,IF(OR('Création champs PV'!BG49="V1",'Création champs PV'!BG49="V2"),"V",IF('Création champs PV'!BG49="B1","B",IF('Création champs PV'!BG49="B2","B",IF('Création champs PV'!BG49="1a","1a","")))))</f>
        <v/>
      </c>
      <c r="BH49" s="27" t="str">
        <f>IF('Création champs PV'!BH49=1,1,IF(OR('Création champs PV'!BH49="V1",'Création champs PV'!BH49="V2"),"V",IF('Création champs PV'!BH49="B1","B",IF('Création champs PV'!BH49="B2","B",IF('Création champs PV'!BH49="1a","1a","")))))</f>
        <v/>
      </c>
      <c r="BI49" s="27" t="str">
        <f>IF('Création champs PV'!BI49=1,1,IF(OR('Création champs PV'!BI49="V1",'Création champs PV'!BI49="V2"),"V",IF('Création champs PV'!BI49="B1","B",IF('Création champs PV'!BI49="B2","B",IF('Création champs PV'!BI49="1a","1a","")))))</f>
        <v/>
      </c>
      <c r="BJ49" s="27" t="str">
        <f>IF('Création champs PV'!BJ49=1,1,IF(OR('Création champs PV'!BJ49="V1",'Création champs PV'!BJ49="V2"),"V",IF('Création champs PV'!BJ49="B1","B",IF('Création champs PV'!BJ49="B2","B",IF('Création champs PV'!BJ49="1a","1a","")))))</f>
        <v/>
      </c>
      <c r="BK49" s="27" t="str">
        <f>IF('Création champs PV'!BK49=1,1,IF(OR('Création champs PV'!BK49="V1",'Création champs PV'!BK49="V2"),"V",IF('Création champs PV'!BK49="B1","B",IF('Création champs PV'!BK49="B2","B",IF('Création champs PV'!BK49="1a","1a","")))))</f>
        <v/>
      </c>
      <c r="BL49" s="27" t="str">
        <f>IF('Création champs PV'!BL49=1,1,IF(OR('Création champs PV'!BL49="V1",'Création champs PV'!BL49="V2"),"V",IF('Création champs PV'!BL49="B1","B",IF('Création champs PV'!BL49="B2","B",IF('Création champs PV'!BL49="1a","1a","")))))</f>
        <v/>
      </c>
      <c r="BM49" s="27" t="str">
        <f>IF('Création champs PV'!BM49=1,1,IF(OR('Création champs PV'!BM49="V1",'Création champs PV'!BM49="V2"),"V",IF('Création champs PV'!BM49="B1","B",IF('Création champs PV'!BM49="B2","B",IF('Création champs PV'!BM49="1a","1a","")))))</f>
        <v/>
      </c>
      <c r="BN49" s="27" t="str">
        <f>IF('Création champs PV'!BN49=1,1,IF(OR('Création champs PV'!BN49="V1",'Création champs PV'!BN49="V2"),"V",IF('Création champs PV'!BN49="B1","B",IF('Création champs PV'!BN49="B2","B",IF('Création champs PV'!BN49="1a","1a","")))))</f>
        <v/>
      </c>
      <c r="BO49" s="27" t="str">
        <f>IF('Création champs PV'!BO49=1,1,IF(OR('Création champs PV'!BO49="V1",'Création champs PV'!BO49="V2"),"V",IF('Création champs PV'!BO49="B1","B",IF('Création champs PV'!BO49="B2","B",IF('Création champs PV'!BO49="1a","1a","")))))</f>
        <v/>
      </c>
      <c r="BP49" s="27" t="str">
        <f>IF('Création champs PV'!BP49=1,1,IF(OR('Création champs PV'!BP49="V1",'Création champs PV'!BP49="V2"),"V",IF('Création champs PV'!BP49="B1","B",IF('Création champs PV'!BP49="B2","B",IF('Création champs PV'!BP49="1a","1a","")))))</f>
        <v/>
      </c>
      <c r="BQ49" s="27" t="str">
        <f>IF('Création champs PV'!BQ49=1,1,IF(OR('Création champs PV'!BQ49="V1",'Création champs PV'!BQ49="V2"),"V",IF('Création champs PV'!BQ49="B1","B",IF('Création champs PV'!BQ49="B2","B",IF('Création champs PV'!BQ49="1a","1a","")))))</f>
        <v/>
      </c>
      <c r="BR49" s="27" t="str">
        <f>IF('Création champs PV'!BR49=1,1,IF(OR('Création champs PV'!BR49="V1",'Création champs PV'!BR49="V2"),"V",IF('Création champs PV'!BR49="B1","B",IF('Création champs PV'!BR49="B2","B",IF('Création champs PV'!BR49="1a","1a","")))))</f>
        <v/>
      </c>
      <c r="BS49" s="27" t="str">
        <f>IF('Création champs PV'!BS49=1,1,IF(OR('Création champs PV'!BS49="V1",'Création champs PV'!BS49="V2"),"V",IF('Création champs PV'!BS49="B1","B",IF('Création champs PV'!BS49="B2","B",IF('Création champs PV'!BS49="1a","1a","")))))</f>
        <v/>
      </c>
      <c r="BT49" s="27" t="str">
        <f>IF('Création champs PV'!BT49=1,1,IF(OR('Création champs PV'!BT49="V1",'Création champs PV'!BT49="V2"),"V",IF('Création champs PV'!BT49="B1","B",IF('Création champs PV'!BT49="B2","B",IF('Création champs PV'!BT49="1a","1a","")))))</f>
        <v/>
      </c>
      <c r="BU49" s="27" t="str">
        <f>IF('Création champs PV'!BU49=1,1,IF(OR('Création champs PV'!BU49="V1",'Création champs PV'!BU49="V2"),"V",IF('Création champs PV'!BU49="B1","B",IF('Création champs PV'!BU49="B2","B",IF('Création champs PV'!BU49="1a","1a","")))))</f>
        <v/>
      </c>
      <c r="BV49" s="27" t="str">
        <f>IF('Création champs PV'!BV49=1,1,IF(OR('Création champs PV'!BV49="V1",'Création champs PV'!BV49="V2"),"V",IF('Création champs PV'!BV49="B1","B",IF('Création champs PV'!BV49="B2","B",IF('Création champs PV'!BV49="1a","1a","")))))</f>
        <v/>
      </c>
      <c r="BW49" s="27" t="str">
        <f>IF('Création champs PV'!BW49=1,1,IF(OR('Création champs PV'!BW49="V1",'Création champs PV'!BW49="V2"),"V",IF('Création champs PV'!BW49="B1","B",IF('Création champs PV'!BW49="B2","B",IF('Création champs PV'!BW49="1a","1a","")))))</f>
        <v/>
      </c>
      <c r="BX49" s="27" t="str">
        <f>IF('Création champs PV'!BX49=1,1,IF(OR('Création champs PV'!BX49="V1",'Création champs PV'!BX49="V2"),"V",IF('Création champs PV'!BX49="B1","B",IF('Création champs PV'!BX49="B2","B",IF('Création champs PV'!BX49="1a","1a","")))))</f>
        <v/>
      </c>
      <c r="BY49" s="27" t="str">
        <f>IF('Création champs PV'!BY49=1,1,IF(OR('Création champs PV'!BY49="V1",'Création champs PV'!BY49="V2"),"V",IF('Création champs PV'!BY49="B1","B",IF('Création champs PV'!BY49="B2","B",IF('Création champs PV'!BY49="1a","1a","")))))</f>
        <v/>
      </c>
      <c r="BZ49" s="27" t="str">
        <f>IF('Création champs PV'!BZ49=1,1,IF(OR('Création champs PV'!BZ49="V1",'Création champs PV'!BZ49="V2"),"V",IF('Création champs PV'!BZ49="B1","B",IF('Création champs PV'!BZ49="B2","B",IF('Création champs PV'!BZ49="1a","1a","")))))</f>
        <v/>
      </c>
      <c r="CA49" s="27" t="str">
        <f>IF('Création champs PV'!CA49=1,1,IF(OR('Création champs PV'!CA49="V1",'Création champs PV'!CA49="V2"),"V",IF('Création champs PV'!CA49="B1","B",IF('Création champs PV'!CA49="B2","B",IF('Création champs PV'!CA49="1a","1a","")))))</f>
        <v/>
      </c>
      <c r="CB49" s="27" t="str">
        <f>IF('Création champs PV'!CB49=1,1,IF(OR('Création champs PV'!CB49="V1",'Création champs PV'!CB49="V2"),"V",IF('Création champs PV'!CB49="B1","B",IF('Création champs PV'!CB49="B2","B",IF('Création champs PV'!CB49="1a","1a","")))))</f>
        <v/>
      </c>
      <c r="CC49" s="27" t="str">
        <f>IF('Création champs PV'!CC49=1,1,IF(OR('Création champs PV'!CC49="V1",'Création champs PV'!CC49="V2"),"V",IF('Création champs PV'!CC49="B1","B",IF('Création champs PV'!CC49="B2","B",IF('Création champs PV'!CC49="1a","1a","")))))</f>
        <v/>
      </c>
      <c r="CD49" s="27" t="str">
        <f>IF('Création champs PV'!CD49=1,1,IF(OR('Création champs PV'!CD49="V1",'Création champs PV'!CD49="V2"),"V",IF('Création champs PV'!CD49="B1","B",IF('Création champs PV'!CD49="B2","B",IF('Création champs PV'!CD49="1a","1a","")))))</f>
        <v/>
      </c>
      <c r="CE49" s="27" t="str">
        <f>IF('Création champs PV'!CE49=1,1,IF(OR('Création champs PV'!CE49="V1",'Création champs PV'!CE49="V2"),"V",IF('Création champs PV'!CE49="B1","B",IF('Création champs PV'!CE49="B2","B",IF('Création champs PV'!CE49="1a","1a","")))))</f>
        <v/>
      </c>
      <c r="CF49" s="27" t="str">
        <f>IF('Création champs PV'!CF49=1,1,IF(OR('Création champs PV'!CF49="V1",'Création champs PV'!CF49="V2"),"V",IF('Création champs PV'!CF49="B1","B",IF('Création champs PV'!CF49="B2","B",IF('Création champs PV'!CF49="1a","1a","")))))</f>
        <v/>
      </c>
      <c r="CG49" s="27" t="str">
        <f>IF('Création champs PV'!CG49=1,1,IF(OR('Création champs PV'!CG49="V1",'Création champs PV'!CG49="V2"),"V",IF('Création champs PV'!CG49="B1","B",IF('Création champs PV'!CG49="B2","B",IF('Création champs PV'!CG49="1a","1a","")))))</f>
        <v/>
      </c>
      <c r="CH49" s="27" t="str">
        <f>IF('Création champs PV'!CH49=1,1,IF(OR('Création champs PV'!CH49="V1",'Création champs PV'!CH49="V2"),"V",IF('Création champs PV'!CH49="B1","B",IF('Création champs PV'!CH49="B2","B",IF('Création champs PV'!CH49="1a","1a","")))))</f>
        <v/>
      </c>
      <c r="CI49" s="27" t="str">
        <f>IF('Création champs PV'!CI49=1,1,IF(OR('Création champs PV'!CI49="V1",'Création champs PV'!CI49="V2"),"V",IF('Création champs PV'!CI49="B1","B",IF('Création champs PV'!CI49="B2","B",IF('Création champs PV'!CI49="1a","1a","")))))</f>
        <v/>
      </c>
      <c r="CJ49" s="27" t="str">
        <f>IF('Création champs PV'!CJ49=1,1,IF(OR('Création champs PV'!CJ49="V1",'Création champs PV'!CJ49="V2"),"V",IF('Création champs PV'!CJ49="B1","B",IF('Création champs PV'!CJ49="B2","B",IF('Création champs PV'!CJ49="1a","1a","")))))</f>
        <v/>
      </c>
      <c r="CK49" s="27" t="str">
        <f>IF('Création champs PV'!CK49=1,1,IF(OR('Création champs PV'!CK49="V1",'Création champs PV'!CK49="V2"),"V",IF('Création champs PV'!CK49="B1","B",IF('Création champs PV'!CK49="B2","B",IF('Création champs PV'!CK49="1a","1a","")))))</f>
        <v/>
      </c>
      <c r="CL49" s="27" t="str">
        <f>IF('Création champs PV'!CL49=1,1,IF(OR('Création champs PV'!CL49="V1",'Création champs PV'!CL49="V2"),"V",IF('Création champs PV'!CL49="B1","B",IF('Création champs PV'!CL49="B2","B",IF('Création champs PV'!CL49="1a","1a","")))))</f>
        <v/>
      </c>
      <c r="CM49" s="27" t="str">
        <f>IF('Création champs PV'!CM49=1,1,IF(OR('Création champs PV'!CM49="V1",'Création champs PV'!CM49="V2"),"V",IF('Création champs PV'!CM49="B1","B",IF('Création champs PV'!CM49="B2","B",IF('Création champs PV'!CM49="1a","1a","")))))</f>
        <v/>
      </c>
      <c r="CN49" s="27" t="str">
        <f>IF('Création champs PV'!CN49=1,1,IF(OR('Création champs PV'!CN49="V1",'Création champs PV'!CN49="V2"),"V",IF('Création champs PV'!CN49="B1","B",IF('Création champs PV'!CN49="B2","B",IF('Création champs PV'!CN49="1a","1a","")))))</f>
        <v/>
      </c>
      <c r="CO49" s="27" t="str">
        <f>IF('Création champs PV'!CO49=1,1,IF(OR('Création champs PV'!CO49="V1",'Création champs PV'!CO49="V2"),"V",IF('Création champs PV'!CO49="B1","B",IF('Création champs PV'!CO49="B2","B",IF('Création champs PV'!CO49="1a","1a","")))))</f>
        <v/>
      </c>
      <c r="CP49" s="27" t="str">
        <f>IF('Création champs PV'!CP49=1,1,IF(OR('Création champs PV'!CP49="V1",'Création champs PV'!CP49="V2"),"V",IF('Création champs PV'!CP49="B1","B",IF('Création champs PV'!CP49="B2","B",IF('Création champs PV'!CP49="1a","1a","")))))</f>
        <v/>
      </c>
      <c r="CQ49" s="27" t="str">
        <f>IF('Création champs PV'!CQ49=1,1,IF(OR('Création champs PV'!CQ49="V1",'Création champs PV'!CQ49="V2"),"V",IF('Création champs PV'!CQ49="B1","B",IF('Création champs PV'!CQ49="B2","B",IF('Création champs PV'!CQ49="1a","1a","")))))</f>
        <v/>
      </c>
      <c r="CR49" s="27" t="str">
        <f>IF('Création champs PV'!CR49=1,1,IF(OR('Création champs PV'!CR49="V1",'Création champs PV'!CR49="V2"),"V",IF('Création champs PV'!CR49="B1","B",IF('Création champs PV'!CR49="B2","B",IF('Création champs PV'!CR49="1a","1a","")))))</f>
        <v/>
      </c>
      <c r="CS49" s="27" t="str">
        <f>IF('Création champs PV'!CS49=1,1,IF(OR('Création champs PV'!CS49="V1",'Création champs PV'!CS49="V2"),"V",IF('Création champs PV'!CS49="B1","B",IF('Création champs PV'!CS49="B2","B",IF('Création champs PV'!CS49="1a","1a","")))))</f>
        <v/>
      </c>
      <c r="CT49" s="27" t="str">
        <f>IF('Création champs PV'!CT49=1,1,IF(OR('Création champs PV'!CT49="V1",'Création champs PV'!CT49="V2"),"V",IF('Création champs PV'!CT49="B1","B",IF('Création champs PV'!CT49="B2","B",IF('Création champs PV'!CT49="1a","1a","")))))</f>
        <v/>
      </c>
      <c r="CU49" s="27" t="str">
        <f>IF('Création champs PV'!CU49=1,1,IF(OR('Création champs PV'!CU49="V1",'Création champs PV'!CU49="V2"),"V",IF('Création champs PV'!CU49="B1","B",IF('Création champs PV'!CU49="B2","B",IF('Création champs PV'!CU49="1a","1a","")))))</f>
        <v/>
      </c>
      <c r="CV49" s="27" t="str">
        <f>IF('Création champs PV'!CV49=1,1,IF(OR('Création champs PV'!CV49="V1",'Création champs PV'!CV49="V2"),"V",IF('Création champs PV'!CV49="B1","B",IF('Création champs PV'!CV49="B2","B",IF('Création champs PV'!CV49="1a","1a","")))))</f>
        <v/>
      </c>
      <c r="CW49" s="27" t="str">
        <f>IF('Création champs PV'!CW49=1,1,IF(OR('Création champs PV'!CW49="V1",'Création champs PV'!CW49="V2"),"V",IF('Création champs PV'!CW49="B1","B",IF('Création champs PV'!CW49="B2","B",IF('Création champs PV'!CW49="1a","1a","")))))</f>
        <v/>
      </c>
      <c r="CX49" s="27" t="str">
        <f>IF('Création champs PV'!CX49=1,1,IF(OR('Création champs PV'!CX49="V1",'Création champs PV'!CX49="V2"),"V",IF('Création champs PV'!CX49="B1","B",IF('Création champs PV'!CX49="B2","B",IF('Création champs PV'!CX49="1a","1a","")))))</f>
        <v/>
      </c>
      <c r="CY49" s="27" t="str">
        <f>IF('Création champs PV'!CY49=1,1,IF(OR('Création champs PV'!CY49="V1",'Création champs PV'!CY49="V2"),"V",IF('Création champs PV'!CY49="B1","B",IF('Création champs PV'!CY49="B2","B",IF('Création champs PV'!CY49="1a","1a","")))))</f>
        <v/>
      </c>
      <c r="CZ49" s="27" t="str">
        <f>IF('Création champs PV'!CZ49=1,1,IF(OR('Création champs PV'!CZ49="V1",'Création champs PV'!CZ49="V2"),"V",IF('Création champs PV'!CZ49="B1","B",IF('Création champs PV'!CZ49="B2","B",IF('Création champs PV'!CZ49="1a","1a","")))))</f>
        <v/>
      </c>
      <c r="DA49" s="27" t="str">
        <f>IF('Création champs PV'!DA49=1,1,IF(OR('Création champs PV'!DA49="V1",'Création champs PV'!DA49="V2"),"V",IF('Création champs PV'!DA49="B1","B",IF('Création champs PV'!DA49="B2","B",IF('Création champs PV'!DA49="1a","1a","")))))</f>
        <v/>
      </c>
      <c r="DB49" s="27" t="str">
        <f>IF('Création champs PV'!DB49=1,1,IF(OR('Création champs PV'!DB49="V1",'Création champs PV'!DB49="V2"),"V",IF('Création champs PV'!DB49="B1","B",IF('Création champs PV'!DB49="B2","B",IF('Création champs PV'!DB49="1a","1a","")))))</f>
        <v/>
      </c>
      <c r="DC49" s="27" t="str">
        <f>IF('Création champs PV'!DC49=1,1,IF(OR('Création champs PV'!DC49="V1",'Création champs PV'!DC49="V2"),"V",IF('Création champs PV'!DC49="B1","B",IF('Création champs PV'!DC49="B2","B",IF('Création champs PV'!DC49="1a","1a","")))))</f>
        <v/>
      </c>
      <c r="DD49" s="28" t="str">
        <f>IF('Création champs PV'!DD49=1,1,IF(OR('Création champs PV'!DD49="V1",'Création champs PV'!DD49="V2"),"V",IF('Création champs PV'!DD49="B1","B",IF('Création champs PV'!DD49="B2","B",IF('Création champs PV'!DD49="1a","1a","")))))</f>
        <v/>
      </c>
      <c r="DE49" s="37"/>
    </row>
    <row r="50" spans="2:110" ht="21" customHeight="1" x14ac:dyDescent="0.25">
      <c r="B50" s="36"/>
      <c r="C50" s="26">
        <f>IF('Création champs PV'!C50=1,1,IF(OR('Création champs PV'!C50="V1",'Création champs PV'!C50="V2"),"V",IF('Création champs PV'!C50="B1","B",IF('Création champs PV'!C50="B2","B",IF('Création champs PV'!C50="1a","1a","")))))</f>
        <v>1</v>
      </c>
      <c r="D50" s="27">
        <f>IF('Création champs PV'!D50=1,1,IF(OR('Création champs PV'!D50="V1",'Création champs PV'!D50="V2"),"V",IF('Création champs PV'!D50="B1","B",IF('Création champs PV'!D50="B2","B",IF('Création champs PV'!D50="1a","1a","")))))</f>
        <v>1</v>
      </c>
      <c r="E50" s="27">
        <f>IF('Création champs PV'!E50=1,1,IF(OR('Création champs PV'!E50="V1",'Création champs PV'!E50="V2"),"V",IF('Création champs PV'!E50="B1","B",IF('Création champs PV'!E50="B2","B",IF('Création champs PV'!E50="1a","1a","")))))</f>
        <v>1</v>
      </c>
      <c r="F50" s="27">
        <f>IF('Création champs PV'!F50=1,1,IF(OR('Création champs PV'!F50="V1",'Création champs PV'!F50="V2"),"V",IF('Création champs PV'!F50="B1","B",IF('Création champs PV'!F50="B2","B",IF('Création champs PV'!F50="1a","1a","")))))</f>
        <v>1</v>
      </c>
      <c r="G50" s="27">
        <f>IF('Création champs PV'!G50=1,1,IF(OR('Création champs PV'!G50="V1",'Création champs PV'!G50="V2"),"V",IF('Création champs PV'!G50="B1","B",IF('Création champs PV'!G50="B2","B",IF('Création champs PV'!G50="1a","1a","")))))</f>
        <v>1</v>
      </c>
      <c r="H50" s="27">
        <f>IF('Création champs PV'!H50=1,1,IF(OR('Création champs PV'!H50="V1",'Création champs PV'!H50="V2"),"V",IF('Création champs PV'!H50="B1","B",IF('Création champs PV'!H50="B2","B",IF('Création champs PV'!H50="1a","1a","")))))</f>
        <v>1</v>
      </c>
      <c r="I50" s="27">
        <f>IF('Création champs PV'!I50=1,1,IF(OR('Création champs PV'!I50="V1",'Création champs PV'!I50="V2"),"V",IF('Création champs PV'!I50="B1","B",IF('Création champs PV'!I50="B2","B",IF('Création champs PV'!I50="1a","1a","")))))</f>
        <v>1</v>
      </c>
      <c r="J50" s="27">
        <f>IF('Création champs PV'!J50=1,1,IF(OR('Création champs PV'!J50="V1",'Création champs PV'!J50="V2"),"V",IF('Création champs PV'!J50="B1","B",IF('Création champs PV'!J50="B2","B",IF('Création champs PV'!J50="1a","1a","")))))</f>
        <v>1</v>
      </c>
      <c r="K50" s="27">
        <f>IF('Création champs PV'!K50=1,1,IF(OR('Création champs PV'!K50="V1",'Création champs PV'!K50="V2"),"V",IF('Création champs PV'!K50="B1","B",IF('Création champs PV'!K50="B2","B",IF('Création champs PV'!K50="1a","1a","")))))</f>
        <v>1</v>
      </c>
      <c r="L50" s="27">
        <f>IF('Création champs PV'!L50=1,1,IF(OR('Création champs PV'!L50="V1",'Création champs PV'!L50="V2"),"V",IF('Création champs PV'!L50="B1","B",IF('Création champs PV'!L50="B2","B",IF('Création champs PV'!L50="1a","1a","")))))</f>
        <v>1</v>
      </c>
      <c r="M50" s="27">
        <f>IF('Création champs PV'!M50=1,1,IF(OR('Création champs PV'!M50="V1",'Création champs PV'!M50="V2"),"V",IF('Création champs PV'!M50="B1","B",IF('Création champs PV'!M50="B2","B",IF('Création champs PV'!M50="1a","1a","")))))</f>
        <v>1</v>
      </c>
      <c r="N50" s="27">
        <f>IF('Création champs PV'!N50=1,1,IF(OR('Création champs PV'!N50="V1",'Création champs PV'!N50="V2"),"V",IF('Création champs PV'!N50="B1","B",IF('Création champs PV'!N50="B2","B",IF('Création champs PV'!N50="1a","1a","")))))</f>
        <v>1</v>
      </c>
      <c r="O50" s="27">
        <f>IF('Création champs PV'!O50=1,1,IF(OR('Création champs PV'!O50="V1",'Création champs PV'!O50="V2"),"V",IF('Création champs PV'!O50="B1","B",IF('Création champs PV'!O50="B2","B",IF('Création champs PV'!O50="1a","1a","")))))</f>
        <v>1</v>
      </c>
      <c r="P50" s="27">
        <f>IF('Création champs PV'!P50=1,1,IF(OR('Création champs PV'!P50="V1",'Création champs PV'!P50="V2"),"V",IF('Création champs PV'!P50="B1","B",IF('Création champs PV'!P50="B2","B",IF('Création champs PV'!P50="1a","1a","")))))</f>
        <v>1</v>
      </c>
      <c r="Q50" s="27">
        <f>IF('Création champs PV'!Q50=1,1,IF(OR('Création champs PV'!Q50="V1",'Création champs PV'!Q50="V2"),"V",IF('Création champs PV'!Q50="B1","B",IF('Création champs PV'!Q50="B2","B",IF('Création champs PV'!Q50="1a","1a","")))))</f>
        <v>1</v>
      </c>
      <c r="R50" s="27">
        <f>IF('Création champs PV'!R50=1,1,IF(OR('Création champs PV'!R50="V1",'Création champs PV'!R50="V2"),"V",IF('Création champs PV'!R50="B1","B",IF('Création champs PV'!R50="B2","B",IF('Création champs PV'!R50="1a","1a","")))))</f>
        <v>1</v>
      </c>
      <c r="S50" s="27">
        <f>IF('Création champs PV'!S50=1,1,IF(OR('Création champs PV'!S50="V1",'Création champs PV'!S50="V2"),"V",IF('Création champs PV'!S50="B1","B",IF('Création champs PV'!S50="B2","B",IF('Création champs PV'!S50="1a","1a","")))))</f>
        <v>1</v>
      </c>
      <c r="T50" s="27">
        <f>IF('Création champs PV'!T50=1,1,IF(OR('Création champs PV'!T50="V1",'Création champs PV'!T50="V2"),"V",IF('Création champs PV'!T50="B1","B",IF('Création champs PV'!T50="B2","B",IF('Création champs PV'!T50="1a","1a","")))))</f>
        <v>1</v>
      </c>
      <c r="U50" s="27">
        <f>IF('Création champs PV'!U50=1,1,IF(OR('Création champs PV'!U50="V1",'Création champs PV'!U50="V2"),"V",IF('Création champs PV'!U50="B1","B",IF('Création champs PV'!U50="B2","B",IF('Création champs PV'!U50="1a","1a","")))))</f>
        <v>1</v>
      </c>
      <c r="V50" s="27">
        <f>IF('Création champs PV'!V50=1,1,IF(OR('Création champs PV'!V50="V1",'Création champs PV'!V50="V2"),"V",IF('Création champs PV'!V50="B1","B",IF('Création champs PV'!V50="B2","B",IF('Création champs PV'!V50="1a","1a","")))))</f>
        <v>1</v>
      </c>
      <c r="W50" s="27">
        <f>IF('Création champs PV'!W50=1,1,IF(OR('Création champs PV'!W50="V1",'Création champs PV'!W50="V2"),"V",IF('Création champs PV'!W50="B1","B",IF('Création champs PV'!W50="B2","B",IF('Création champs PV'!W50="1a","1a","")))))</f>
        <v>1</v>
      </c>
      <c r="X50" s="27">
        <f>IF('Création champs PV'!X50=1,1,IF(OR('Création champs PV'!X50="V1",'Création champs PV'!X50="V2"),"V",IF('Création champs PV'!X50="B1","B",IF('Création champs PV'!X50="B2","B",IF('Création champs PV'!X50="1a","1a","")))))</f>
        <v>1</v>
      </c>
      <c r="Y50" s="27">
        <f>IF('Création champs PV'!Y50=1,1,IF(OR('Création champs PV'!Y50="V1",'Création champs PV'!Y50="V2"),"V",IF('Création champs PV'!Y50="B1","B",IF('Création champs PV'!Y50="B2","B",IF('Création champs PV'!Y50="1a","1a","")))))</f>
        <v>1</v>
      </c>
      <c r="Z50" s="27">
        <f>IF('Création champs PV'!Z50=1,1,IF(OR('Création champs PV'!Z50="V1",'Création champs PV'!Z50="V2"),"V",IF('Création champs PV'!Z50="B1","B",IF('Création champs PV'!Z50="B2","B",IF('Création champs PV'!Z50="1a","1a","")))))</f>
        <v>1</v>
      </c>
      <c r="AA50" s="27">
        <f>IF('Création champs PV'!AA50=1,1,IF(OR('Création champs PV'!AA50="V1",'Création champs PV'!AA50="V2"),"V",IF('Création champs PV'!AA50="B1","B",IF('Création champs PV'!AA50="B2","B",IF('Création champs PV'!AA50="1a","1a","")))))</f>
        <v>1</v>
      </c>
      <c r="AB50" s="27">
        <f>IF('Création champs PV'!AB50=1,1,IF(OR('Création champs PV'!AB50="V1",'Création champs PV'!AB50="V2"),"V",IF('Création champs PV'!AB50="B1","B",IF('Création champs PV'!AB50="B2","B",IF('Création champs PV'!AB50="1a","1a","")))))</f>
        <v>1</v>
      </c>
      <c r="AC50" s="27">
        <f>IF('Création champs PV'!AC50=1,1,IF(OR('Création champs PV'!AC50="V1",'Création champs PV'!AC50="V2"),"V",IF('Création champs PV'!AC50="B1","B",IF('Création champs PV'!AC50="B2","B",IF('Création champs PV'!AC50="1a","1a","")))))</f>
        <v>1</v>
      </c>
      <c r="AD50" s="27">
        <f>IF('Création champs PV'!AD50=1,1,IF(OR('Création champs PV'!AD50="V1",'Création champs PV'!AD50="V2"),"V",IF('Création champs PV'!AD50="B1","B",IF('Création champs PV'!AD50="B2","B",IF('Création champs PV'!AD50="1a","1a","")))))</f>
        <v>1</v>
      </c>
      <c r="AE50" s="27">
        <f>IF('Création champs PV'!AE50=1,1,IF(OR('Création champs PV'!AE50="V1",'Création champs PV'!AE50="V2"),"V",IF('Création champs PV'!AE50="B1","B",IF('Création champs PV'!AE50="B2","B",IF('Création champs PV'!AE50="1a","1a","")))))</f>
        <v>1</v>
      </c>
      <c r="AF50" s="27">
        <f>IF('Création champs PV'!AF50=1,1,IF(OR('Création champs PV'!AF50="V1",'Création champs PV'!AF50="V2"),"V",IF('Création champs PV'!AF50="B1","B",IF('Création champs PV'!AF50="B2","B",IF('Création champs PV'!AF50="1a","1a","")))))</f>
        <v>1</v>
      </c>
      <c r="AG50" s="27">
        <f>IF('Création champs PV'!AG50=1,1,IF(OR('Création champs PV'!AG50="V1",'Création champs PV'!AG50="V2"),"V",IF('Création champs PV'!AG50="B1","B",IF('Création champs PV'!AG50="B2","B",IF('Création champs PV'!AG50="1a","1a","")))))</f>
        <v>1</v>
      </c>
      <c r="AH50" s="27">
        <f>IF('Création champs PV'!AH50=1,1,IF(OR('Création champs PV'!AH50="V1",'Création champs PV'!AH50="V2"),"V",IF('Création champs PV'!AH50="B1","B",IF('Création champs PV'!AH50="B2","B",IF('Création champs PV'!AH50="1a","1a","")))))</f>
        <v>1</v>
      </c>
      <c r="AI50" s="27">
        <f>IF('Création champs PV'!AI50=1,1,IF(OR('Création champs PV'!AI50="V1",'Création champs PV'!AI50="V2"),"V",IF('Création champs PV'!AI50="B1","B",IF('Création champs PV'!AI50="B2","B",IF('Création champs PV'!AI50="1a","1a","")))))</f>
        <v>1</v>
      </c>
      <c r="AJ50" s="27">
        <f>IF('Création champs PV'!AJ50=1,1,IF(OR('Création champs PV'!AJ50="V1",'Création champs PV'!AJ50="V2"),"V",IF('Création champs PV'!AJ50="B1","B",IF('Création champs PV'!AJ50="B2","B",IF('Création champs PV'!AJ50="1a","1a","")))))</f>
        <v>1</v>
      </c>
      <c r="AK50" s="27">
        <f>IF('Création champs PV'!AK50=1,1,IF(OR('Création champs PV'!AK50="V1",'Création champs PV'!AK50="V2"),"V",IF('Création champs PV'!AK50="B1","B",IF('Création champs PV'!AK50="B2","B",IF('Création champs PV'!AK50="1a","1a","")))))</f>
        <v>1</v>
      </c>
      <c r="AL50" s="27">
        <f>IF('Création champs PV'!AL50=1,1,IF(OR('Création champs PV'!AL50="V1",'Création champs PV'!AL50="V2"),"V",IF('Création champs PV'!AL50="B1","B",IF('Création champs PV'!AL50="B2","B",IF('Création champs PV'!AL50="1a","1a","")))))</f>
        <v>1</v>
      </c>
      <c r="AM50" s="27">
        <f>IF('Création champs PV'!AM50=1,1,IF(OR('Création champs PV'!AM50="V1",'Création champs PV'!AM50="V2"),"V",IF('Création champs PV'!AM50="B1","B",IF('Création champs PV'!AM50="B2","B",IF('Création champs PV'!AM50="1a","1a","")))))</f>
        <v>1</v>
      </c>
      <c r="AN50" s="27">
        <f>IF('Création champs PV'!AN50=1,1,IF(OR('Création champs PV'!AN50="V1",'Création champs PV'!AN50="V2"),"V",IF('Création champs PV'!AN50="B1","B",IF('Création champs PV'!AN50="B2","B",IF('Création champs PV'!AN50="1a","1a","")))))</f>
        <v>1</v>
      </c>
      <c r="AO50" s="27">
        <f>IF('Création champs PV'!AO50=1,1,IF(OR('Création champs PV'!AO50="V1",'Création champs PV'!AO50="V2"),"V",IF('Création champs PV'!AO50="B1","B",IF('Création champs PV'!AO50="B2","B",IF('Création champs PV'!AO50="1a","1a","")))))</f>
        <v>1</v>
      </c>
      <c r="AP50" s="27">
        <f>IF('Création champs PV'!AP50=1,1,IF(OR('Création champs PV'!AP50="V1",'Création champs PV'!AP50="V2"),"V",IF('Création champs PV'!AP50="B1","B",IF('Création champs PV'!AP50="B2","B",IF('Création champs PV'!AP50="1a","1a","")))))</f>
        <v>1</v>
      </c>
      <c r="AQ50" s="27">
        <f>IF('Création champs PV'!AQ50=1,1,IF(OR('Création champs PV'!AQ50="V1",'Création champs PV'!AQ50="V2"),"V",IF('Création champs PV'!AQ50="B1","B",IF('Création champs PV'!AQ50="B2","B",IF('Création champs PV'!AQ50="1a","1a","")))))</f>
        <v>1</v>
      </c>
      <c r="AR50" s="27">
        <f>IF('Création champs PV'!AR50=1,1,IF(OR('Création champs PV'!AR50="V1",'Création champs PV'!AR50="V2"),"V",IF('Création champs PV'!AR50="B1","B",IF('Création champs PV'!AR50="B2","B",IF('Création champs PV'!AR50="1a","1a","")))))</f>
        <v>1</v>
      </c>
      <c r="AS50" s="27" t="str">
        <f>IF('Création champs PV'!AS50=1,1,IF(OR('Création champs PV'!AS50="V1",'Création champs PV'!AS50="V2"),"V",IF('Création champs PV'!AS50="B1","B",IF('Création champs PV'!AS50="B2","B",IF('Création champs PV'!AS50="1a","1a","")))))</f>
        <v/>
      </c>
      <c r="AT50" s="27" t="str">
        <f>IF('Création champs PV'!AT50=1,1,IF(OR('Création champs PV'!AT50="V1",'Création champs PV'!AT50="V2"),"V",IF('Création champs PV'!AT50="B1","B",IF('Création champs PV'!AT50="B2","B",IF('Création champs PV'!AT50="1a","1a","")))))</f>
        <v/>
      </c>
      <c r="AU50" s="27" t="str">
        <f>IF('Création champs PV'!AU50=1,1,IF(OR('Création champs PV'!AU50="V1",'Création champs PV'!AU50="V2"),"V",IF('Création champs PV'!AU50="B1","B",IF('Création champs PV'!AU50="B2","B",IF('Création champs PV'!AU50="1a","1a","")))))</f>
        <v/>
      </c>
      <c r="AV50" s="27" t="str">
        <f>IF('Création champs PV'!AV50=1,1,IF(OR('Création champs PV'!AV50="V1",'Création champs PV'!AV50="V2"),"V",IF('Création champs PV'!AV50="B1","B",IF('Création champs PV'!AV50="B2","B",IF('Création champs PV'!AV50="1a","1a","")))))</f>
        <v/>
      </c>
      <c r="AW50" s="27" t="str">
        <f>IF('Création champs PV'!AW50=1,1,IF(OR('Création champs PV'!AW50="V1",'Création champs PV'!AW50="V2"),"V",IF('Création champs PV'!AW50="B1","B",IF('Création champs PV'!AW50="B2","B",IF('Création champs PV'!AW50="1a","1a","")))))</f>
        <v/>
      </c>
      <c r="AX50" s="27" t="str">
        <f>IF('Création champs PV'!AX50=1,1,IF(OR('Création champs PV'!AX50="V1",'Création champs PV'!AX50="V2"),"V",IF('Création champs PV'!AX50="B1","B",IF('Création champs PV'!AX50="B2","B",IF('Création champs PV'!AX50="1a","1a","")))))</f>
        <v/>
      </c>
      <c r="AY50" s="27" t="str">
        <f>IF('Création champs PV'!AY50=1,1,IF(OR('Création champs PV'!AY50="V1",'Création champs PV'!AY50="V2"),"V",IF('Création champs PV'!AY50="B1","B",IF('Création champs PV'!AY50="B2","B",IF('Création champs PV'!AY50="1a","1a","")))))</f>
        <v/>
      </c>
      <c r="AZ50" s="27" t="str">
        <f>IF('Création champs PV'!AZ50=1,1,IF(OR('Création champs PV'!AZ50="V1",'Création champs PV'!AZ50="V2"),"V",IF('Création champs PV'!AZ50="B1","B",IF('Création champs PV'!AZ50="B2","B",IF('Création champs PV'!AZ50="1a","1a","")))))</f>
        <v/>
      </c>
      <c r="BA50" s="27" t="str">
        <f>IF('Création champs PV'!BA50=1,1,IF(OR('Création champs PV'!BA50="V1",'Création champs PV'!BA50="V2"),"V",IF('Création champs PV'!BA50="B1","B",IF('Création champs PV'!BA50="B2","B",IF('Création champs PV'!BA50="1a","1a","")))))</f>
        <v/>
      </c>
      <c r="BB50" s="27" t="str">
        <f>IF('Création champs PV'!BB50=1,1,IF(OR('Création champs PV'!BB50="V1",'Création champs PV'!BB50="V2"),"V",IF('Création champs PV'!BB50="B1","B",IF('Création champs PV'!BB50="B2","B",IF('Création champs PV'!BB50="1a","1a","")))))</f>
        <v/>
      </c>
      <c r="BC50" s="27" t="str">
        <f>IF('Création champs PV'!BC50=1,1,IF(OR('Création champs PV'!BC50="V1",'Création champs PV'!BC50="V2"),"V",IF('Création champs PV'!BC50="B1","B",IF('Création champs PV'!BC50="B2","B",IF('Création champs PV'!BC50="1a","1a","")))))</f>
        <v/>
      </c>
      <c r="BD50" s="27" t="str">
        <f>IF('Création champs PV'!BD50=1,1,IF(OR('Création champs PV'!BD50="V1",'Création champs PV'!BD50="V2"),"V",IF('Création champs PV'!BD50="B1","B",IF('Création champs PV'!BD50="B2","B",IF('Création champs PV'!BD50="1a","1a","")))))</f>
        <v/>
      </c>
      <c r="BE50" s="27" t="str">
        <f>IF('Création champs PV'!BE50=1,1,IF(OR('Création champs PV'!BE50="V1",'Création champs PV'!BE50="V2"),"V",IF('Création champs PV'!BE50="B1","B",IF('Création champs PV'!BE50="B2","B",IF('Création champs PV'!BE50="1a","1a","")))))</f>
        <v/>
      </c>
      <c r="BF50" s="27" t="str">
        <f>IF('Création champs PV'!BF50=1,1,IF(OR('Création champs PV'!BF50="V1",'Création champs PV'!BF50="V2"),"V",IF('Création champs PV'!BF50="B1","B",IF('Création champs PV'!BF50="B2","B",IF('Création champs PV'!BF50="1a","1a","")))))</f>
        <v/>
      </c>
      <c r="BG50" s="27" t="str">
        <f>IF('Création champs PV'!BG50=1,1,IF(OR('Création champs PV'!BG50="V1",'Création champs PV'!BG50="V2"),"V",IF('Création champs PV'!BG50="B1","B",IF('Création champs PV'!BG50="B2","B",IF('Création champs PV'!BG50="1a","1a","")))))</f>
        <v/>
      </c>
      <c r="BH50" s="27" t="str">
        <f>IF('Création champs PV'!BH50=1,1,IF(OR('Création champs PV'!BH50="V1",'Création champs PV'!BH50="V2"),"V",IF('Création champs PV'!BH50="B1","B",IF('Création champs PV'!BH50="B2","B",IF('Création champs PV'!BH50="1a","1a","")))))</f>
        <v/>
      </c>
      <c r="BI50" s="27" t="str">
        <f>IF('Création champs PV'!BI50=1,1,IF(OR('Création champs PV'!BI50="V1",'Création champs PV'!BI50="V2"),"V",IF('Création champs PV'!BI50="B1","B",IF('Création champs PV'!BI50="B2","B",IF('Création champs PV'!BI50="1a","1a","")))))</f>
        <v/>
      </c>
      <c r="BJ50" s="27" t="str">
        <f>IF('Création champs PV'!BJ50=1,1,IF(OR('Création champs PV'!BJ50="V1",'Création champs PV'!BJ50="V2"),"V",IF('Création champs PV'!BJ50="B1","B",IF('Création champs PV'!BJ50="B2","B",IF('Création champs PV'!BJ50="1a","1a","")))))</f>
        <v/>
      </c>
      <c r="BK50" s="27" t="str">
        <f>IF('Création champs PV'!BK50=1,1,IF(OR('Création champs PV'!BK50="V1",'Création champs PV'!BK50="V2"),"V",IF('Création champs PV'!BK50="B1","B",IF('Création champs PV'!BK50="B2","B",IF('Création champs PV'!BK50="1a","1a","")))))</f>
        <v/>
      </c>
      <c r="BL50" s="27" t="str">
        <f>IF('Création champs PV'!BL50=1,1,IF(OR('Création champs PV'!BL50="V1",'Création champs PV'!BL50="V2"),"V",IF('Création champs PV'!BL50="B1","B",IF('Création champs PV'!BL50="B2","B",IF('Création champs PV'!BL50="1a","1a","")))))</f>
        <v/>
      </c>
      <c r="BM50" s="27" t="str">
        <f>IF('Création champs PV'!BM50=1,1,IF(OR('Création champs PV'!BM50="V1",'Création champs PV'!BM50="V2"),"V",IF('Création champs PV'!BM50="B1","B",IF('Création champs PV'!BM50="B2","B",IF('Création champs PV'!BM50="1a","1a","")))))</f>
        <v/>
      </c>
      <c r="BN50" s="27" t="str">
        <f>IF('Création champs PV'!BN50=1,1,IF(OR('Création champs PV'!BN50="V1",'Création champs PV'!BN50="V2"),"V",IF('Création champs PV'!BN50="B1","B",IF('Création champs PV'!BN50="B2","B",IF('Création champs PV'!BN50="1a","1a","")))))</f>
        <v/>
      </c>
      <c r="BO50" s="27" t="str">
        <f>IF('Création champs PV'!BO50=1,1,IF(OR('Création champs PV'!BO50="V1",'Création champs PV'!BO50="V2"),"V",IF('Création champs PV'!BO50="B1","B",IF('Création champs PV'!BO50="B2","B",IF('Création champs PV'!BO50="1a","1a","")))))</f>
        <v/>
      </c>
      <c r="BP50" s="27" t="str">
        <f>IF('Création champs PV'!BP50=1,1,IF(OR('Création champs PV'!BP50="V1",'Création champs PV'!BP50="V2"),"V",IF('Création champs PV'!BP50="B1","B",IF('Création champs PV'!BP50="B2","B",IF('Création champs PV'!BP50="1a","1a","")))))</f>
        <v/>
      </c>
      <c r="BQ50" s="27" t="str">
        <f>IF('Création champs PV'!BQ50=1,1,IF(OR('Création champs PV'!BQ50="V1",'Création champs PV'!BQ50="V2"),"V",IF('Création champs PV'!BQ50="B1","B",IF('Création champs PV'!BQ50="B2","B",IF('Création champs PV'!BQ50="1a","1a","")))))</f>
        <v/>
      </c>
      <c r="BR50" s="27" t="str">
        <f>IF('Création champs PV'!BR50=1,1,IF(OR('Création champs PV'!BR50="V1",'Création champs PV'!BR50="V2"),"V",IF('Création champs PV'!BR50="B1","B",IF('Création champs PV'!BR50="B2","B",IF('Création champs PV'!BR50="1a","1a","")))))</f>
        <v/>
      </c>
      <c r="BS50" s="27" t="str">
        <f>IF('Création champs PV'!BS50=1,1,IF(OR('Création champs PV'!BS50="V1",'Création champs PV'!BS50="V2"),"V",IF('Création champs PV'!BS50="B1","B",IF('Création champs PV'!BS50="B2","B",IF('Création champs PV'!BS50="1a","1a","")))))</f>
        <v/>
      </c>
      <c r="BT50" s="27" t="str">
        <f>IF('Création champs PV'!BT50=1,1,IF(OR('Création champs PV'!BT50="V1",'Création champs PV'!BT50="V2"),"V",IF('Création champs PV'!BT50="B1","B",IF('Création champs PV'!BT50="B2","B",IF('Création champs PV'!BT50="1a","1a","")))))</f>
        <v/>
      </c>
      <c r="BU50" s="27" t="str">
        <f>IF('Création champs PV'!BU50=1,1,IF(OR('Création champs PV'!BU50="V1",'Création champs PV'!BU50="V2"),"V",IF('Création champs PV'!BU50="B1","B",IF('Création champs PV'!BU50="B2","B",IF('Création champs PV'!BU50="1a","1a","")))))</f>
        <v/>
      </c>
      <c r="BV50" s="27" t="str">
        <f>IF('Création champs PV'!BV50=1,1,IF(OR('Création champs PV'!BV50="V1",'Création champs PV'!BV50="V2"),"V",IF('Création champs PV'!BV50="B1","B",IF('Création champs PV'!BV50="B2","B",IF('Création champs PV'!BV50="1a","1a","")))))</f>
        <v/>
      </c>
      <c r="BW50" s="27" t="str">
        <f>IF('Création champs PV'!BW50=1,1,IF(OR('Création champs PV'!BW50="V1",'Création champs PV'!BW50="V2"),"V",IF('Création champs PV'!BW50="B1","B",IF('Création champs PV'!BW50="B2","B",IF('Création champs PV'!BW50="1a","1a","")))))</f>
        <v/>
      </c>
      <c r="BX50" s="27" t="str">
        <f>IF('Création champs PV'!BX50=1,1,IF(OR('Création champs PV'!BX50="V1",'Création champs PV'!BX50="V2"),"V",IF('Création champs PV'!BX50="B1","B",IF('Création champs PV'!BX50="B2","B",IF('Création champs PV'!BX50="1a","1a","")))))</f>
        <v/>
      </c>
      <c r="BY50" s="27" t="str">
        <f>IF('Création champs PV'!BY50=1,1,IF(OR('Création champs PV'!BY50="V1",'Création champs PV'!BY50="V2"),"V",IF('Création champs PV'!BY50="B1","B",IF('Création champs PV'!BY50="B2","B",IF('Création champs PV'!BY50="1a","1a","")))))</f>
        <v/>
      </c>
      <c r="BZ50" s="27" t="str">
        <f>IF('Création champs PV'!BZ50=1,1,IF(OR('Création champs PV'!BZ50="V1",'Création champs PV'!BZ50="V2"),"V",IF('Création champs PV'!BZ50="B1","B",IF('Création champs PV'!BZ50="B2","B",IF('Création champs PV'!BZ50="1a","1a","")))))</f>
        <v/>
      </c>
      <c r="CA50" s="27" t="str">
        <f>IF('Création champs PV'!CA50=1,1,IF(OR('Création champs PV'!CA50="V1",'Création champs PV'!CA50="V2"),"V",IF('Création champs PV'!CA50="B1","B",IF('Création champs PV'!CA50="B2","B",IF('Création champs PV'!CA50="1a","1a","")))))</f>
        <v/>
      </c>
      <c r="CB50" s="27" t="str">
        <f>IF('Création champs PV'!CB50=1,1,IF(OR('Création champs PV'!CB50="V1",'Création champs PV'!CB50="V2"),"V",IF('Création champs PV'!CB50="B1","B",IF('Création champs PV'!CB50="B2","B",IF('Création champs PV'!CB50="1a","1a","")))))</f>
        <v/>
      </c>
      <c r="CC50" s="27" t="str">
        <f>IF('Création champs PV'!CC50=1,1,IF(OR('Création champs PV'!CC50="V1",'Création champs PV'!CC50="V2"),"V",IF('Création champs PV'!CC50="B1","B",IF('Création champs PV'!CC50="B2","B",IF('Création champs PV'!CC50="1a","1a","")))))</f>
        <v/>
      </c>
      <c r="CD50" s="27" t="str">
        <f>IF('Création champs PV'!CD50=1,1,IF(OR('Création champs PV'!CD50="V1",'Création champs PV'!CD50="V2"),"V",IF('Création champs PV'!CD50="B1","B",IF('Création champs PV'!CD50="B2","B",IF('Création champs PV'!CD50="1a","1a","")))))</f>
        <v/>
      </c>
      <c r="CE50" s="27" t="str">
        <f>IF('Création champs PV'!CE50=1,1,IF(OR('Création champs PV'!CE50="V1",'Création champs PV'!CE50="V2"),"V",IF('Création champs PV'!CE50="B1","B",IF('Création champs PV'!CE50="B2","B",IF('Création champs PV'!CE50="1a","1a","")))))</f>
        <v/>
      </c>
      <c r="CF50" s="27" t="str">
        <f>IF('Création champs PV'!CF50=1,1,IF(OR('Création champs PV'!CF50="V1",'Création champs PV'!CF50="V2"),"V",IF('Création champs PV'!CF50="B1","B",IF('Création champs PV'!CF50="B2","B",IF('Création champs PV'!CF50="1a","1a","")))))</f>
        <v/>
      </c>
      <c r="CG50" s="27" t="str">
        <f>IF('Création champs PV'!CG50=1,1,IF(OR('Création champs PV'!CG50="V1",'Création champs PV'!CG50="V2"),"V",IF('Création champs PV'!CG50="B1","B",IF('Création champs PV'!CG50="B2","B",IF('Création champs PV'!CG50="1a","1a","")))))</f>
        <v/>
      </c>
      <c r="CH50" s="27" t="str">
        <f>IF('Création champs PV'!CH50=1,1,IF(OR('Création champs PV'!CH50="V1",'Création champs PV'!CH50="V2"),"V",IF('Création champs PV'!CH50="B1","B",IF('Création champs PV'!CH50="B2","B",IF('Création champs PV'!CH50="1a","1a","")))))</f>
        <v/>
      </c>
      <c r="CI50" s="27" t="str">
        <f>IF('Création champs PV'!CI50=1,1,IF(OR('Création champs PV'!CI50="V1",'Création champs PV'!CI50="V2"),"V",IF('Création champs PV'!CI50="B1","B",IF('Création champs PV'!CI50="B2","B",IF('Création champs PV'!CI50="1a","1a","")))))</f>
        <v/>
      </c>
      <c r="CJ50" s="27" t="str">
        <f>IF('Création champs PV'!CJ50=1,1,IF(OR('Création champs PV'!CJ50="V1",'Création champs PV'!CJ50="V2"),"V",IF('Création champs PV'!CJ50="B1","B",IF('Création champs PV'!CJ50="B2","B",IF('Création champs PV'!CJ50="1a","1a","")))))</f>
        <v/>
      </c>
      <c r="CK50" s="27" t="str">
        <f>IF('Création champs PV'!CK50=1,1,IF(OR('Création champs PV'!CK50="V1",'Création champs PV'!CK50="V2"),"V",IF('Création champs PV'!CK50="B1","B",IF('Création champs PV'!CK50="B2","B",IF('Création champs PV'!CK50="1a","1a","")))))</f>
        <v/>
      </c>
      <c r="CL50" s="27" t="str">
        <f>IF('Création champs PV'!CL50=1,1,IF(OR('Création champs PV'!CL50="V1",'Création champs PV'!CL50="V2"),"V",IF('Création champs PV'!CL50="B1","B",IF('Création champs PV'!CL50="B2","B",IF('Création champs PV'!CL50="1a","1a","")))))</f>
        <v/>
      </c>
      <c r="CM50" s="27" t="str">
        <f>IF('Création champs PV'!CM50=1,1,IF(OR('Création champs PV'!CM50="V1",'Création champs PV'!CM50="V2"),"V",IF('Création champs PV'!CM50="B1","B",IF('Création champs PV'!CM50="B2","B",IF('Création champs PV'!CM50="1a","1a","")))))</f>
        <v/>
      </c>
      <c r="CN50" s="27" t="str">
        <f>IF('Création champs PV'!CN50=1,1,IF(OR('Création champs PV'!CN50="V1",'Création champs PV'!CN50="V2"),"V",IF('Création champs PV'!CN50="B1","B",IF('Création champs PV'!CN50="B2","B",IF('Création champs PV'!CN50="1a","1a","")))))</f>
        <v/>
      </c>
      <c r="CO50" s="27" t="str">
        <f>IF('Création champs PV'!CO50=1,1,IF(OR('Création champs PV'!CO50="V1",'Création champs PV'!CO50="V2"),"V",IF('Création champs PV'!CO50="B1","B",IF('Création champs PV'!CO50="B2","B",IF('Création champs PV'!CO50="1a","1a","")))))</f>
        <v/>
      </c>
      <c r="CP50" s="27" t="str">
        <f>IF('Création champs PV'!CP50=1,1,IF(OR('Création champs PV'!CP50="V1",'Création champs PV'!CP50="V2"),"V",IF('Création champs PV'!CP50="B1","B",IF('Création champs PV'!CP50="B2","B",IF('Création champs PV'!CP50="1a","1a","")))))</f>
        <v/>
      </c>
      <c r="CQ50" s="27" t="str">
        <f>IF('Création champs PV'!CQ50=1,1,IF(OR('Création champs PV'!CQ50="V1",'Création champs PV'!CQ50="V2"),"V",IF('Création champs PV'!CQ50="B1","B",IF('Création champs PV'!CQ50="B2","B",IF('Création champs PV'!CQ50="1a","1a","")))))</f>
        <v/>
      </c>
      <c r="CR50" s="27" t="str">
        <f>IF('Création champs PV'!CR50=1,1,IF(OR('Création champs PV'!CR50="V1",'Création champs PV'!CR50="V2"),"V",IF('Création champs PV'!CR50="B1","B",IF('Création champs PV'!CR50="B2","B",IF('Création champs PV'!CR50="1a","1a","")))))</f>
        <v/>
      </c>
      <c r="CS50" s="27" t="str">
        <f>IF('Création champs PV'!CS50=1,1,IF(OR('Création champs PV'!CS50="V1",'Création champs PV'!CS50="V2"),"V",IF('Création champs PV'!CS50="B1","B",IF('Création champs PV'!CS50="B2","B",IF('Création champs PV'!CS50="1a","1a","")))))</f>
        <v/>
      </c>
      <c r="CT50" s="27" t="str">
        <f>IF('Création champs PV'!CT50=1,1,IF(OR('Création champs PV'!CT50="V1",'Création champs PV'!CT50="V2"),"V",IF('Création champs PV'!CT50="B1","B",IF('Création champs PV'!CT50="B2","B",IF('Création champs PV'!CT50="1a","1a","")))))</f>
        <v/>
      </c>
      <c r="CU50" s="27" t="str">
        <f>IF('Création champs PV'!CU50=1,1,IF(OR('Création champs PV'!CU50="V1",'Création champs PV'!CU50="V2"),"V",IF('Création champs PV'!CU50="B1","B",IF('Création champs PV'!CU50="B2","B",IF('Création champs PV'!CU50="1a","1a","")))))</f>
        <v/>
      </c>
      <c r="CV50" s="27" t="str">
        <f>IF('Création champs PV'!CV50=1,1,IF(OR('Création champs PV'!CV50="V1",'Création champs PV'!CV50="V2"),"V",IF('Création champs PV'!CV50="B1","B",IF('Création champs PV'!CV50="B2","B",IF('Création champs PV'!CV50="1a","1a","")))))</f>
        <v/>
      </c>
      <c r="CW50" s="27" t="str">
        <f>IF('Création champs PV'!CW50=1,1,IF(OR('Création champs PV'!CW50="V1",'Création champs PV'!CW50="V2"),"V",IF('Création champs PV'!CW50="B1","B",IF('Création champs PV'!CW50="B2","B",IF('Création champs PV'!CW50="1a","1a","")))))</f>
        <v/>
      </c>
      <c r="CX50" s="27" t="str">
        <f>IF('Création champs PV'!CX50=1,1,IF(OR('Création champs PV'!CX50="V1",'Création champs PV'!CX50="V2"),"V",IF('Création champs PV'!CX50="B1","B",IF('Création champs PV'!CX50="B2","B",IF('Création champs PV'!CX50="1a","1a","")))))</f>
        <v/>
      </c>
      <c r="CY50" s="27" t="str">
        <f>IF('Création champs PV'!CY50=1,1,IF(OR('Création champs PV'!CY50="V1",'Création champs PV'!CY50="V2"),"V",IF('Création champs PV'!CY50="B1","B",IF('Création champs PV'!CY50="B2","B",IF('Création champs PV'!CY50="1a","1a","")))))</f>
        <v/>
      </c>
      <c r="CZ50" s="27" t="str">
        <f>IF('Création champs PV'!CZ50=1,1,IF(OR('Création champs PV'!CZ50="V1",'Création champs PV'!CZ50="V2"),"V",IF('Création champs PV'!CZ50="B1","B",IF('Création champs PV'!CZ50="B2","B",IF('Création champs PV'!CZ50="1a","1a","")))))</f>
        <v/>
      </c>
      <c r="DA50" s="27" t="str">
        <f>IF('Création champs PV'!DA50=1,1,IF(OR('Création champs PV'!DA50="V1",'Création champs PV'!DA50="V2"),"V",IF('Création champs PV'!DA50="B1","B",IF('Création champs PV'!DA50="B2","B",IF('Création champs PV'!DA50="1a","1a","")))))</f>
        <v/>
      </c>
      <c r="DB50" s="27" t="str">
        <f>IF('Création champs PV'!DB50=1,1,IF(OR('Création champs PV'!DB50="V1",'Création champs PV'!DB50="V2"),"V",IF('Création champs PV'!DB50="B1","B",IF('Création champs PV'!DB50="B2","B",IF('Création champs PV'!DB50="1a","1a","")))))</f>
        <v/>
      </c>
      <c r="DC50" s="27" t="str">
        <f>IF('Création champs PV'!DC50=1,1,IF(OR('Création champs PV'!DC50="V1",'Création champs PV'!DC50="V2"),"V",IF('Création champs PV'!DC50="B1","B",IF('Création champs PV'!DC50="B2","B",IF('Création champs PV'!DC50="1a","1a","")))))</f>
        <v/>
      </c>
      <c r="DD50" s="28" t="str">
        <f>IF('Création champs PV'!DD50=1,1,IF(OR('Création champs PV'!DD50="V1",'Création champs PV'!DD50="V2"),"V",IF('Création champs PV'!DD50="B1","B",IF('Création champs PV'!DD50="B2","B",IF('Création champs PV'!DD50="1a","1a","")))))</f>
        <v/>
      </c>
      <c r="DE50" s="37"/>
    </row>
    <row r="51" spans="2:110" ht="21" customHeight="1" x14ac:dyDescent="0.25">
      <c r="B51" s="36"/>
      <c r="C51" s="26">
        <f>IF('Création champs PV'!C51=1,1,IF(OR('Création champs PV'!C51="V1",'Création champs PV'!C51="V2"),"V",IF('Création champs PV'!C51="B1","B",IF('Création champs PV'!C51="B2","B",IF('Création champs PV'!C51="1a","1a","")))))</f>
        <v>1</v>
      </c>
      <c r="D51" s="27">
        <f>IF('Création champs PV'!D51=1,1,IF(OR('Création champs PV'!D51="V1",'Création champs PV'!D51="V2"),"V",IF('Création champs PV'!D51="B1","B",IF('Création champs PV'!D51="B2","B",IF('Création champs PV'!D51="1a","1a","")))))</f>
        <v>1</v>
      </c>
      <c r="E51" s="27">
        <f>IF('Création champs PV'!E51=1,1,IF(OR('Création champs PV'!E51="V1",'Création champs PV'!E51="V2"),"V",IF('Création champs PV'!E51="B1","B",IF('Création champs PV'!E51="B2","B",IF('Création champs PV'!E51="1a","1a","")))))</f>
        <v>1</v>
      </c>
      <c r="F51" s="27">
        <f>IF('Création champs PV'!F51=1,1,IF(OR('Création champs PV'!F51="V1",'Création champs PV'!F51="V2"),"V",IF('Création champs PV'!F51="B1","B",IF('Création champs PV'!F51="B2","B",IF('Création champs PV'!F51="1a","1a","")))))</f>
        <v>1</v>
      </c>
      <c r="G51" s="27">
        <f>IF('Création champs PV'!G51=1,1,IF(OR('Création champs PV'!G51="V1",'Création champs PV'!G51="V2"),"V",IF('Création champs PV'!G51="B1","B",IF('Création champs PV'!G51="B2","B",IF('Création champs PV'!G51="1a","1a","")))))</f>
        <v>1</v>
      </c>
      <c r="H51" s="27">
        <f>IF('Création champs PV'!H51=1,1,IF(OR('Création champs PV'!H51="V1",'Création champs PV'!H51="V2"),"V",IF('Création champs PV'!H51="B1","B",IF('Création champs PV'!H51="B2","B",IF('Création champs PV'!H51="1a","1a","")))))</f>
        <v>1</v>
      </c>
      <c r="I51" s="27">
        <f>IF('Création champs PV'!I51=1,1,IF(OR('Création champs PV'!I51="V1",'Création champs PV'!I51="V2"),"V",IF('Création champs PV'!I51="B1","B",IF('Création champs PV'!I51="B2","B",IF('Création champs PV'!I51="1a","1a","")))))</f>
        <v>1</v>
      </c>
      <c r="J51" s="27">
        <f>IF('Création champs PV'!J51=1,1,IF(OR('Création champs PV'!J51="V1",'Création champs PV'!J51="V2"),"V",IF('Création champs PV'!J51="B1","B",IF('Création champs PV'!J51="B2","B",IF('Création champs PV'!J51="1a","1a","")))))</f>
        <v>1</v>
      </c>
      <c r="K51" s="27">
        <f>IF('Création champs PV'!K51=1,1,IF(OR('Création champs PV'!K51="V1",'Création champs PV'!K51="V2"),"V",IF('Création champs PV'!K51="B1","B",IF('Création champs PV'!K51="B2","B",IF('Création champs PV'!K51="1a","1a","")))))</f>
        <v>1</v>
      </c>
      <c r="L51" s="27">
        <f>IF('Création champs PV'!L51=1,1,IF(OR('Création champs PV'!L51="V1",'Création champs PV'!L51="V2"),"V",IF('Création champs PV'!L51="B1","B",IF('Création champs PV'!L51="B2","B",IF('Création champs PV'!L51="1a","1a","")))))</f>
        <v>1</v>
      </c>
      <c r="M51" s="27">
        <f>IF('Création champs PV'!M51=1,1,IF(OR('Création champs PV'!M51="V1",'Création champs PV'!M51="V2"),"V",IF('Création champs PV'!M51="B1","B",IF('Création champs PV'!M51="B2","B",IF('Création champs PV'!M51="1a","1a","")))))</f>
        <v>1</v>
      </c>
      <c r="N51" s="27">
        <f>IF('Création champs PV'!N51=1,1,IF(OR('Création champs PV'!N51="V1",'Création champs PV'!N51="V2"),"V",IF('Création champs PV'!N51="B1","B",IF('Création champs PV'!N51="B2","B",IF('Création champs PV'!N51="1a","1a","")))))</f>
        <v>1</v>
      </c>
      <c r="O51" s="27">
        <f>IF('Création champs PV'!O51=1,1,IF(OR('Création champs PV'!O51="V1",'Création champs PV'!O51="V2"),"V",IF('Création champs PV'!O51="B1","B",IF('Création champs PV'!O51="B2","B",IF('Création champs PV'!O51="1a","1a","")))))</f>
        <v>1</v>
      </c>
      <c r="P51" s="27">
        <f>IF('Création champs PV'!P51=1,1,IF(OR('Création champs PV'!P51="V1",'Création champs PV'!P51="V2"),"V",IF('Création champs PV'!P51="B1","B",IF('Création champs PV'!P51="B2","B",IF('Création champs PV'!P51="1a","1a","")))))</f>
        <v>1</v>
      </c>
      <c r="Q51" s="27">
        <f>IF('Création champs PV'!Q51=1,1,IF(OR('Création champs PV'!Q51="V1",'Création champs PV'!Q51="V2"),"V",IF('Création champs PV'!Q51="B1","B",IF('Création champs PV'!Q51="B2","B",IF('Création champs PV'!Q51="1a","1a","")))))</f>
        <v>1</v>
      </c>
      <c r="R51" s="27">
        <f>IF('Création champs PV'!R51=1,1,IF(OR('Création champs PV'!R51="V1",'Création champs PV'!R51="V2"),"V",IF('Création champs PV'!R51="B1","B",IF('Création champs PV'!R51="B2","B",IF('Création champs PV'!R51="1a","1a","")))))</f>
        <v>1</v>
      </c>
      <c r="S51" s="27">
        <f>IF('Création champs PV'!S51=1,1,IF(OR('Création champs PV'!S51="V1",'Création champs PV'!S51="V2"),"V",IF('Création champs PV'!S51="B1","B",IF('Création champs PV'!S51="B2","B",IF('Création champs PV'!S51="1a","1a","")))))</f>
        <v>1</v>
      </c>
      <c r="T51" s="27">
        <f>IF('Création champs PV'!T51=1,1,IF(OR('Création champs PV'!T51="V1",'Création champs PV'!T51="V2"),"V",IF('Création champs PV'!T51="B1","B",IF('Création champs PV'!T51="B2","B",IF('Création champs PV'!T51="1a","1a","")))))</f>
        <v>1</v>
      </c>
      <c r="U51" s="27">
        <f>IF('Création champs PV'!U51=1,1,IF(OR('Création champs PV'!U51="V1",'Création champs PV'!U51="V2"),"V",IF('Création champs PV'!U51="B1","B",IF('Création champs PV'!U51="B2","B",IF('Création champs PV'!U51="1a","1a","")))))</f>
        <v>1</v>
      </c>
      <c r="V51" s="27">
        <f>IF('Création champs PV'!V51=1,1,IF(OR('Création champs PV'!V51="V1",'Création champs PV'!V51="V2"),"V",IF('Création champs PV'!V51="B1","B",IF('Création champs PV'!V51="B2","B",IF('Création champs PV'!V51="1a","1a","")))))</f>
        <v>1</v>
      </c>
      <c r="W51" s="27">
        <f>IF('Création champs PV'!W51=1,1,IF(OR('Création champs PV'!W51="V1",'Création champs PV'!W51="V2"),"V",IF('Création champs PV'!W51="B1","B",IF('Création champs PV'!W51="B2","B",IF('Création champs PV'!W51="1a","1a","")))))</f>
        <v>1</v>
      </c>
      <c r="X51" s="27">
        <f>IF('Création champs PV'!X51=1,1,IF(OR('Création champs PV'!X51="V1",'Création champs PV'!X51="V2"),"V",IF('Création champs PV'!X51="B1","B",IF('Création champs PV'!X51="B2","B",IF('Création champs PV'!X51="1a","1a","")))))</f>
        <v>1</v>
      </c>
      <c r="Y51" s="27">
        <f>IF('Création champs PV'!Y51=1,1,IF(OR('Création champs PV'!Y51="V1",'Création champs PV'!Y51="V2"),"V",IF('Création champs PV'!Y51="B1","B",IF('Création champs PV'!Y51="B2","B",IF('Création champs PV'!Y51="1a","1a","")))))</f>
        <v>1</v>
      </c>
      <c r="Z51" s="27">
        <f>IF('Création champs PV'!Z51=1,1,IF(OR('Création champs PV'!Z51="V1",'Création champs PV'!Z51="V2"),"V",IF('Création champs PV'!Z51="B1","B",IF('Création champs PV'!Z51="B2","B",IF('Création champs PV'!Z51="1a","1a","")))))</f>
        <v>1</v>
      </c>
      <c r="AA51" s="27">
        <f>IF('Création champs PV'!AA51=1,1,IF(OR('Création champs PV'!AA51="V1",'Création champs PV'!AA51="V2"),"V",IF('Création champs PV'!AA51="B1","B",IF('Création champs PV'!AA51="B2","B",IF('Création champs PV'!AA51="1a","1a","")))))</f>
        <v>1</v>
      </c>
      <c r="AB51" s="27">
        <f>IF('Création champs PV'!AB51=1,1,IF(OR('Création champs PV'!AB51="V1",'Création champs PV'!AB51="V2"),"V",IF('Création champs PV'!AB51="B1","B",IF('Création champs PV'!AB51="B2","B",IF('Création champs PV'!AB51="1a","1a","")))))</f>
        <v>1</v>
      </c>
      <c r="AC51" s="27">
        <f>IF('Création champs PV'!AC51=1,1,IF(OR('Création champs PV'!AC51="V1",'Création champs PV'!AC51="V2"),"V",IF('Création champs PV'!AC51="B1","B",IF('Création champs PV'!AC51="B2","B",IF('Création champs PV'!AC51="1a","1a","")))))</f>
        <v>1</v>
      </c>
      <c r="AD51" s="27">
        <f>IF('Création champs PV'!AD51=1,1,IF(OR('Création champs PV'!AD51="V1",'Création champs PV'!AD51="V2"),"V",IF('Création champs PV'!AD51="B1","B",IF('Création champs PV'!AD51="B2","B",IF('Création champs PV'!AD51="1a","1a","")))))</f>
        <v>1</v>
      </c>
      <c r="AE51" s="27">
        <f>IF('Création champs PV'!AE51=1,1,IF(OR('Création champs PV'!AE51="V1",'Création champs PV'!AE51="V2"),"V",IF('Création champs PV'!AE51="B1","B",IF('Création champs PV'!AE51="B2","B",IF('Création champs PV'!AE51="1a","1a","")))))</f>
        <v>1</v>
      </c>
      <c r="AF51" s="27">
        <f>IF('Création champs PV'!AF51=1,1,IF(OR('Création champs PV'!AF51="V1",'Création champs PV'!AF51="V2"),"V",IF('Création champs PV'!AF51="B1","B",IF('Création champs PV'!AF51="B2","B",IF('Création champs PV'!AF51="1a","1a","")))))</f>
        <v>1</v>
      </c>
      <c r="AG51" s="27">
        <f>IF('Création champs PV'!AG51=1,1,IF(OR('Création champs PV'!AG51="V1",'Création champs PV'!AG51="V2"),"V",IF('Création champs PV'!AG51="B1","B",IF('Création champs PV'!AG51="B2","B",IF('Création champs PV'!AG51="1a","1a","")))))</f>
        <v>1</v>
      </c>
      <c r="AH51" s="27">
        <f>IF('Création champs PV'!AH51=1,1,IF(OR('Création champs PV'!AH51="V1",'Création champs PV'!AH51="V2"),"V",IF('Création champs PV'!AH51="B1","B",IF('Création champs PV'!AH51="B2","B",IF('Création champs PV'!AH51="1a","1a","")))))</f>
        <v>1</v>
      </c>
      <c r="AI51" s="27">
        <f>IF('Création champs PV'!AI51=1,1,IF(OR('Création champs PV'!AI51="V1",'Création champs PV'!AI51="V2"),"V",IF('Création champs PV'!AI51="B1","B",IF('Création champs PV'!AI51="B2","B",IF('Création champs PV'!AI51="1a","1a","")))))</f>
        <v>1</v>
      </c>
      <c r="AJ51" s="27">
        <f>IF('Création champs PV'!AJ51=1,1,IF(OR('Création champs PV'!AJ51="V1",'Création champs PV'!AJ51="V2"),"V",IF('Création champs PV'!AJ51="B1","B",IF('Création champs PV'!AJ51="B2","B",IF('Création champs PV'!AJ51="1a","1a","")))))</f>
        <v>1</v>
      </c>
      <c r="AK51" s="27">
        <f>IF('Création champs PV'!AK51=1,1,IF(OR('Création champs PV'!AK51="V1",'Création champs PV'!AK51="V2"),"V",IF('Création champs PV'!AK51="B1","B",IF('Création champs PV'!AK51="B2","B",IF('Création champs PV'!AK51="1a","1a","")))))</f>
        <v>1</v>
      </c>
      <c r="AL51" s="27">
        <f>IF('Création champs PV'!AL51=1,1,IF(OR('Création champs PV'!AL51="V1",'Création champs PV'!AL51="V2"),"V",IF('Création champs PV'!AL51="B1","B",IF('Création champs PV'!AL51="B2","B",IF('Création champs PV'!AL51="1a","1a","")))))</f>
        <v>1</v>
      </c>
      <c r="AM51" s="27">
        <f>IF('Création champs PV'!AM51=1,1,IF(OR('Création champs PV'!AM51="V1",'Création champs PV'!AM51="V2"),"V",IF('Création champs PV'!AM51="B1","B",IF('Création champs PV'!AM51="B2","B",IF('Création champs PV'!AM51="1a","1a","")))))</f>
        <v>1</v>
      </c>
      <c r="AN51" s="27">
        <f>IF('Création champs PV'!AN51=1,1,IF(OR('Création champs PV'!AN51="V1",'Création champs PV'!AN51="V2"),"V",IF('Création champs PV'!AN51="B1","B",IF('Création champs PV'!AN51="B2","B",IF('Création champs PV'!AN51="1a","1a","")))))</f>
        <v>1</v>
      </c>
      <c r="AO51" s="27">
        <f>IF('Création champs PV'!AO51=1,1,IF(OR('Création champs PV'!AO51="V1",'Création champs PV'!AO51="V2"),"V",IF('Création champs PV'!AO51="B1","B",IF('Création champs PV'!AO51="B2","B",IF('Création champs PV'!AO51="1a","1a","")))))</f>
        <v>1</v>
      </c>
      <c r="AP51" s="27">
        <f>IF('Création champs PV'!AP51=1,1,IF(OR('Création champs PV'!AP51="V1",'Création champs PV'!AP51="V2"),"V",IF('Création champs PV'!AP51="B1","B",IF('Création champs PV'!AP51="B2","B",IF('Création champs PV'!AP51="1a","1a","")))))</f>
        <v>1</v>
      </c>
      <c r="AQ51" s="27">
        <f>IF('Création champs PV'!AQ51=1,1,IF(OR('Création champs PV'!AQ51="V1",'Création champs PV'!AQ51="V2"),"V",IF('Création champs PV'!AQ51="B1","B",IF('Création champs PV'!AQ51="B2","B",IF('Création champs PV'!AQ51="1a","1a","")))))</f>
        <v>1</v>
      </c>
      <c r="AR51" s="27">
        <f>IF('Création champs PV'!AR51=1,1,IF(OR('Création champs PV'!AR51="V1",'Création champs PV'!AR51="V2"),"V",IF('Création champs PV'!AR51="B1","B",IF('Création champs PV'!AR51="B2","B",IF('Création champs PV'!AR51="1a","1a","")))))</f>
        <v>1</v>
      </c>
      <c r="AS51" s="27" t="str">
        <f>IF('Création champs PV'!AS51=1,1,IF(OR('Création champs PV'!AS51="V1",'Création champs PV'!AS51="V2"),"V",IF('Création champs PV'!AS51="B1","B",IF('Création champs PV'!AS51="B2","B",IF('Création champs PV'!AS51="1a","1a","")))))</f>
        <v/>
      </c>
      <c r="AT51" s="27" t="str">
        <f>IF('Création champs PV'!AT51=1,1,IF(OR('Création champs PV'!AT51="V1",'Création champs PV'!AT51="V2"),"V",IF('Création champs PV'!AT51="B1","B",IF('Création champs PV'!AT51="B2","B",IF('Création champs PV'!AT51="1a","1a","")))))</f>
        <v/>
      </c>
      <c r="AU51" s="27" t="str">
        <f>IF('Création champs PV'!AU51=1,1,IF(OR('Création champs PV'!AU51="V1",'Création champs PV'!AU51="V2"),"V",IF('Création champs PV'!AU51="B1","B",IF('Création champs PV'!AU51="B2","B",IF('Création champs PV'!AU51="1a","1a","")))))</f>
        <v/>
      </c>
      <c r="AV51" s="27" t="str">
        <f>IF('Création champs PV'!AV51=1,1,IF(OR('Création champs PV'!AV51="V1",'Création champs PV'!AV51="V2"),"V",IF('Création champs PV'!AV51="B1","B",IF('Création champs PV'!AV51="B2","B",IF('Création champs PV'!AV51="1a","1a","")))))</f>
        <v/>
      </c>
      <c r="AW51" s="27" t="str">
        <f>IF('Création champs PV'!AW51=1,1,IF(OR('Création champs PV'!AW51="V1",'Création champs PV'!AW51="V2"),"V",IF('Création champs PV'!AW51="B1","B",IF('Création champs PV'!AW51="B2","B",IF('Création champs PV'!AW51="1a","1a","")))))</f>
        <v/>
      </c>
      <c r="AX51" s="27" t="str">
        <f>IF('Création champs PV'!AX51=1,1,IF(OR('Création champs PV'!AX51="V1",'Création champs PV'!AX51="V2"),"V",IF('Création champs PV'!AX51="B1","B",IF('Création champs PV'!AX51="B2","B",IF('Création champs PV'!AX51="1a","1a","")))))</f>
        <v/>
      </c>
      <c r="AY51" s="27" t="str">
        <f>IF('Création champs PV'!AY51=1,1,IF(OR('Création champs PV'!AY51="V1",'Création champs PV'!AY51="V2"),"V",IF('Création champs PV'!AY51="B1","B",IF('Création champs PV'!AY51="B2","B",IF('Création champs PV'!AY51="1a","1a","")))))</f>
        <v/>
      </c>
      <c r="AZ51" s="27" t="str">
        <f>IF('Création champs PV'!AZ51=1,1,IF(OR('Création champs PV'!AZ51="V1",'Création champs PV'!AZ51="V2"),"V",IF('Création champs PV'!AZ51="B1","B",IF('Création champs PV'!AZ51="B2","B",IF('Création champs PV'!AZ51="1a","1a","")))))</f>
        <v/>
      </c>
      <c r="BA51" s="27" t="str">
        <f>IF('Création champs PV'!BA51=1,1,IF(OR('Création champs PV'!BA51="V1",'Création champs PV'!BA51="V2"),"V",IF('Création champs PV'!BA51="B1","B",IF('Création champs PV'!BA51="B2","B",IF('Création champs PV'!BA51="1a","1a","")))))</f>
        <v/>
      </c>
      <c r="BB51" s="27" t="str">
        <f>IF('Création champs PV'!BB51=1,1,IF(OR('Création champs PV'!BB51="V1",'Création champs PV'!BB51="V2"),"V",IF('Création champs PV'!BB51="B1","B",IF('Création champs PV'!BB51="B2","B",IF('Création champs PV'!BB51="1a","1a","")))))</f>
        <v/>
      </c>
      <c r="BC51" s="27" t="str">
        <f>IF('Création champs PV'!BC51=1,1,IF(OR('Création champs PV'!BC51="V1",'Création champs PV'!BC51="V2"),"V",IF('Création champs PV'!BC51="B1","B",IF('Création champs PV'!BC51="B2","B",IF('Création champs PV'!BC51="1a","1a","")))))</f>
        <v/>
      </c>
      <c r="BD51" s="27" t="str">
        <f>IF('Création champs PV'!BD51=1,1,IF(OR('Création champs PV'!BD51="V1",'Création champs PV'!BD51="V2"),"V",IF('Création champs PV'!BD51="B1","B",IF('Création champs PV'!BD51="B2","B",IF('Création champs PV'!BD51="1a","1a","")))))</f>
        <v/>
      </c>
      <c r="BE51" s="27" t="str">
        <f>IF('Création champs PV'!BE51=1,1,IF(OR('Création champs PV'!BE51="V1",'Création champs PV'!BE51="V2"),"V",IF('Création champs PV'!BE51="B1","B",IF('Création champs PV'!BE51="B2","B",IF('Création champs PV'!BE51="1a","1a","")))))</f>
        <v/>
      </c>
      <c r="BF51" s="27" t="str">
        <f>IF('Création champs PV'!BF51=1,1,IF(OR('Création champs PV'!BF51="V1",'Création champs PV'!BF51="V2"),"V",IF('Création champs PV'!BF51="B1","B",IF('Création champs PV'!BF51="B2","B",IF('Création champs PV'!BF51="1a","1a","")))))</f>
        <v/>
      </c>
      <c r="BG51" s="27" t="str">
        <f>IF('Création champs PV'!BG51=1,1,IF(OR('Création champs PV'!BG51="V1",'Création champs PV'!BG51="V2"),"V",IF('Création champs PV'!BG51="B1","B",IF('Création champs PV'!BG51="B2","B",IF('Création champs PV'!BG51="1a","1a","")))))</f>
        <v/>
      </c>
      <c r="BH51" s="27" t="str">
        <f>IF('Création champs PV'!BH51=1,1,IF(OR('Création champs PV'!BH51="V1",'Création champs PV'!BH51="V2"),"V",IF('Création champs PV'!BH51="B1","B",IF('Création champs PV'!BH51="B2","B",IF('Création champs PV'!BH51="1a","1a","")))))</f>
        <v/>
      </c>
      <c r="BI51" s="27" t="str">
        <f>IF('Création champs PV'!BI51=1,1,IF(OR('Création champs PV'!BI51="V1",'Création champs PV'!BI51="V2"),"V",IF('Création champs PV'!BI51="B1","B",IF('Création champs PV'!BI51="B2","B",IF('Création champs PV'!BI51="1a","1a","")))))</f>
        <v/>
      </c>
      <c r="BJ51" s="27" t="str">
        <f>IF('Création champs PV'!BJ51=1,1,IF(OR('Création champs PV'!BJ51="V1",'Création champs PV'!BJ51="V2"),"V",IF('Création champs PV'!BJ51="B1","B",IF('Création champs PV'!BJ51="B2","B",IF('Création champs PV'!BJ51="1a","1a","")))))</f>
        <v/>
      </c>
      <c r="BK51" s="27" t="str">
        <f>IF('Création champs PV'!BK51=1,1,IF(OR('Création champs PV'!BK51="V1",'Création champs PV'!BK51="V2"),"V",IF('Création champs PV'!BK51="B1","B",IF('Création champs PV'!BK51="B2","B",IF('Création champs PV'!BK51="1a","1a","")))))</f>
        <v/>
      </c>
      <c r="BL51" s="27" t="str">
        <f>IF('Création champs PV'!BL51=1,1,IF(OR('Création champs PV'!BL51="V1",'Création champs PV'!BL51="V2"),"V",IF('Création champs PV'!BL51="B1","B",IF('Création champs PV'!BL51="B2","B",IF('Création champs PV'!BL51="1a","1a","")))))</f>
        <v/>
      </c>
      <c r="BM51" s="27" t="str">
        <f>IF('Création champs PV'!BM51=1,1,IF(OR('Création champs PV'!BM51="V1",'Création champs PV'!BM51="V2"),"V",IF('Création champs PV'!BM51="B1","B",IF('Création champs PV'!BM51="B2","B",IF('Création champs PV'!BM51="1a","1a","")))))</f>
        <v/>
      </c>
      <c r="BN51" s="27" t="str">
        <f>IF('Création champs PV'!BN51=1,1,IF(OR('Création champs PV'!BN51="V1",'Création champs PV'!BN51="V2"),"V",IF('Création champs PV'!BN51="B1","B",IF('Création champs PV'!BN51="B2","B",IF('Création champs PV'!BN51="1a","1a","")))))</f>
        <v/>
      </c>
      <c r="BO51" s="27" t="str">
        <f>IF('Création champs PV'!BO51=1,1,IF(OR('Création champs PV'!BO51="V1",'Création champs PV'!BO51="V2"),"V",IF('Création champs PV'!BO51="B1","B",IF('Création champs PV'!BO51="B2","B",IF('Création champs PV'!BO51="1a","1a","")))))</f>
        <v/>
      </c>
      <c r="BP51" s="27" t="str">
        <f>IF('Création champs PV'!BP51=1,1,IF(OR('Création champs PV'!BP51="V1",'Création champs PV'!BP51="V2"),"V",IF('Création champs PV'!BP51="B1","B",IF('Création champs PV'!BP51="B2","B",IF('Création champs PV'!BP51="1a","1a","")))))</f>
        <v/>
      </c>
      <c r="BQ51" s="27" t="str">
        <f>IF('Création champs PV'!BQ51=1,1,IF(OR('Création champs PV'!BQ51="V1",'Création champs PV'!BQ51="V2"),"V",IF('Création champs PV'!BQ51="B1","B",IF('Création champs PV'!BQ51="B2","B",IF('Création champs PV'!BQ51="1a","1a","")))))</f>
        <v/>
      </c>
      <c r="BR51" s="27" t="str">
        <f>IF('Création champs PV'!BR51=1,1,IF(OR('Création champs PV'!BR51="V1",'Création champs PV'!BR51="V2"),"V",IF('Création champs PV'!BR51="B1","B",IF('Création champs PV'!BR51="B2","B",IF('Création champs PV'!BR51="1a","1a","")))))</f>
        <v/>
      </c>
      <c r="BS51" s="27" t="str">
        <f>IF('Création champs PV'!BS51=1,1,IF(OR('Création champs PV'!BS51="V1",'Création champs PV'!BS51="V2"),"V",IF('Création champs PV'!BS51="B1","B",IF('Création champs PV'!BS51="B2","B",IF('Création champs PV'!BS51="1a","1a","")))))</f>
        <v/>
      </c>
      <c r="BT51" s="27" t="str">
        <f>IF('Création champs PV'!BT51=1,1,IF(OR('Création champs PV'!BT51="V1",'Création champs PV'!BT51="V2"),"V",IF('Création champs PV'!BT51="B1","B",IF('Création champs PV'!BT51="B2","B",IF('Création champs PV'!BT51="1a","1a","")))))</f>
        <v/>
      </c>
      <c r="BU51" s="27" t="str">
        <f>IF('Création champs PV'!BU51=1,1,IF(OR('Création champs PV'!BU51="V1",'Création champs PV'!BU51="V2"),"V",IF('Création champs PV'!BU51="B1","B",IF('Création champs PV'!BU51="B2","B",IF('Création champs PV'!BU51="1a","1a","")))))</f>
        <v/>
      </c>
      <c r="BV51" s="27" t="str">
        <f>IF('Création champs PV'!BV51=1,1,IF(OR('Création champs PV'!BV51="V1",'Création champs PV'!BV51="V2"),"V",IF('Création champs PV'!BV51="B1","B",IF('Création champs PV'!BV51="B2","B",IF('Création champs PV'!BV51="1a","1a","")))))</f>
        <v/>
      </c>
      <c r="BW51" s="27" t="str">
        <f>IF('Création champs PV'!BW51=1,1,IF(OR('Création champs PV'!BW51="V1",'Création champs PV'!BW51="V2"),"V",IF('Création champs PV'!BW51="B1","B",IF('Création champs PV'!BW51="B2","B",IF('Création champs PV'!BW51="1a","1a","")))))</f>
        <v/>
      </c>
      <c r="BX51" s="27" t="str">
        <f>IF('Création champs PV'!BX51=1,1,IF(OR('Création champs PV'!BX51="V1",'Création champs PV'!BX51="V2"),"V",IF('Création champs PV'!BX51="B1","B",IF('Création champs PV'!BX51="B2","B",IF('Création champs PV'!BX51="1a","1a","")))))</f>
        <v/>
      </c>
      <c r="BY51" s="27" t="str">
        <f>IF('Création champs PV'!BY51=1,1,IF(OR('Création champs PV'!BY51="V1",'Création champs PV'!BY51="V2"),"V",IF('Création champs PV'!BY51="B1","B",IF('Création champs PV'!BY51="B2","B",IF('Création champs PV'!BY51="1a","1a","")))))</f>
        <v/>
      </c>
      <c r="BZ51" s="27" t="str">
        <f>IF('Création champs PV'!BZ51=1,1,IF(OR('Création champs PV'!BZ51="V1",'Création champs PV'!BZ51="V2"),"V",IF('Création champs PV'!BZ51="B1","B",IF('Création champs PV'!BZ51="B2","B",IF('Création champs PV'!BZ51="1a","1a","")))))</f>
        <v/>
      </c>
      <c r="CA51" s="27" t="str">
        <f>IF('Création champs PV'!CA51=1,1,IF(OR('Création champs PV'!CA51="V1",'Création champs PV'!CA51="V2"),"V",IF('Création champs PV'!CA51="B1","B",IF('Création champs PV'!CA51="B2","B",IF('Création champs PV'!CA51="1a","1a","")))))</f>
        <v/>
      </c>
      <c r="CB51" s="27" t="str">
        <f>IF('Création champs PV'!CB51=1,1,IF(OR('Création champs PV'!CB51="V1",'Création champs PV'!CB51="V2"),"V",IF('Création champs PV'!CB51="B1","B",IF('Création champs PV'!CB51="B2","B",IF('Création champs PV'!CB51="1a","1a","")))))</f>
        <v/>
      </c>
      <c r="CC51" s="27" t="str">
        <f>IF('Création champs PV'!CC51=1,1,IF(OR('Création champs PV'!CC51="V1",'Création champs PV'!CC51="V2"),"V",IF('Création champs PV'!CC51="B1","B",IF('Création champs PV'!CC51="B2","B",IF('Création champs PV'!CC51="1a","1a","")))))</f>
        <v/>
      </c>
      <c r="CD51" s="27" t="str">
        <f>IF('Création champs PV'!CD51=1,1,IF(OR('Création champs PV'!CD51="V1",'Création champs PV'!CD51="V2"),"V",IF('Création champs PV'!CD51="B1","B",IF('Création champs PV'!CD51="B2","B",IF('Création champs PV'!CD51="1a","1a","")))))</f>
        <v/>
      </c>
      <c r="CE51" s="27" t="str">
        <f>IF('Création champs PV'!CE51=1,1,IF(OR('Création champs PV'!CE51="V1",'Création champs PV'!CE51="V2"),"V",IF('Création champs PV'!CE51="B1","B",IF('Création champs PV'!CE51="B2","B",IF('Création champs PV'!CE51="1a","1a","")))))</f>
        <v/>
      </c>
      <c r="CF51" s="27" t="str">
        <f>IF('Création champs PV'!CF51=1,1,IF(OR('Création champs PV'!CF51="V1",'Création champs PV'!CF51="V2"),"V",IF('Création champs PV'!CF51="B1","B",IF('Création champs PV'!CF51="B2","B",IF('Création champs PV'!CF51="1a","1a","")))))</f>
        <v/>
      </c>
      <c r="CG51" s="27" t="str">
        <f>IF('Création champs PV'!CG51=1,1,IF(OR('Création champs PV'!CG51="V1",'Création champs PV'!CG51="V2"),"V",IF('Création champs PV'!CG51="B1","B",IF('Création champs PV'!CG51="B2","B",IF('Création champs PV'!CG51="1a","1a","")))))</f>
        <v/>
      </c>
      <c r="CH51" s="27" t="str">
        <f>IF('Création champs PV'!CH51=1,1,IF(OR('Création champs PV'!CH51="V1",'Création champs PV'!CH51="V2"),"V",IF('Création champs PV'!CH51="B1","B",IF('Création champs PV'!CH51="B2","B",IF('Création champs PV'!CH51="1a","1a","")))))</f>
        <v/>
      </c>
      <c r="CI51" s="27" t="str">
        <f>IF('Création champs PV'!CI51=1,1,IF(OR('Création champs PV'!CI51="V1",'Création champs PV'!CI51="V2"),"V",IF('Création champs PV'!CI51="B1","B",IF('Création champs PV'!CI51="B2","B",IF('Création champs PV'!CI51="1a","1a","")))))</f>
        <v/>
      </c>
      <c r="CJ51" s="27" t="str">
        <f>IF('Création champs PV'!CJ51=1,1,IF(OR('Création champs PV'!CJ51="V1",'Création champs PV'!CJ51="V2"),"V",IF('Création champs PV'!CJ51="B1","B",IF('Création champs PV'!CJ51="B2","B",IF('Création champs PV'!CJ51="1a","1a","")))))</f>
        <v/>
      </c>
      <c r="CK51" s="27" t="str">
        <f>IF('Création champs PV'!CK51=1,1,IF(OR('Création champs PV'!CK51="V1",'Création champs PV'!CK51="V2"),"V",IF('Création champs PV'!CK51="B1","B",IF('Création champs PV'!CK51="B2","B",IF('Création champs PV'!CK51="1a","1a","")))))</f>
        <v/>
      </c>
      <c r="CL51" s="27" t="str">
        <f>IF('Création champs PV'!CL51=1,1,IF(OR('Création champs PV'!CL51="V1",'Création champs PV'!CL51="V2"),"V",IF('Création champs PV'!CL51="B1","B",IF('Création champs PV'!CL51="B2","B",IF('Création champs PV'!CL51="1a","1a","")))))</f>
        <v/>
      </c>
      <c r="CM51" s="27" t="str">
        <f>IF('Création champs PV'!CM51=1,1,IF(OR('Création champs PV'!CM51="V1",'Création champs PV'!CM51="V2"),"V",IF('Création champs PV'!CM51="B1","B",IF('Création champs PV'!CM51="B2","B",IF('Création champs PV'!CM51="1a","1a","")))))</f>
        <v/>
      </c>
      <c r="CN51" s="27" t="str">
        <f>IF('Création champs PV'!CN51=1,1,IF(OR('Création champs PV'!CN51="V1",'Création champs PV'!CN51="V2"),"V",IF('Création champs PV'!CN51="B1","B",IF('Création champs PV'!CN51="B2","B",IF('Création champs PV'!CN51="1a","1a","")))))</f>
        <v/>
      </c>
      <c r="CO51" s="27" t="str">
        <f>IF('Création champs PV'!CO51=1,1,IF(OR('Création champs PV'!CO51="V1",'Création champs PV'!CO51="V2"),"V",IF('Création champs PV'!CO51="B1","B",IF('Création champs PV'!CO51="B2","B",IF('Création champs PV'!CO51="1a","1a","")))))</f>
        <v/>
      </c>
      <c r="CP51" s="27" t="str">
        <f>IF('Création champs PV'!CP51=1,1,IF(OR('Création champs PV'!CP51="V1",'Création champs PV'!CP51="V2"),"V",IF('Création champs PV'!CP51="B1","B",IF('Création champs PV'!CP51="B2","B",IF('Création champs PV'!CP51="1a","1a","")))))</f>
        <v/>
      </c>
      <c r="CQ51" s="27" t="str">
        <f>IF('Création champs PV'!CQ51=1,1,IF(OR('Création champs PV'!CQ51="V1",'Création champs PV'!CQ51="V2"),"V",IF('Création champs PV'!CQ51="B1","B",IF('Création champs PV'!CQ51="B2","B",IF('Création champs PV'!CQ51="1a","1a","")))))</f>
        <v/>
      </c>
      <c r="CR51" s="27" t="str">
        <f>IF('Création champs PV'!CR51=1,1,IF(OR('Création champs PV'!CR51="V1",'Création champs PV'!CR51="V2"),"V",IF('Création champs PV'!CR51="B1","B",IF('Création champs PV'!CR51="B2","B",IF('Création champs PV'!CR51="1a","1a","")))))</f>
        <v/>
      </c>
      <c r="CS51" s="27" t="str">
        <f>IF('Création champs PV'!CS51=1,1,IF(OR('Création champs PV'!CS51="V1",'Création champs PV'!CS51="V2"),"V",IF('Création champs PV'!CS51="B1","B",IF('Création champs PV'!CS51="B2","B",IF('Création champs PV'!CS51="1a","1a","")))))</f>
        <v/>
      </c>
      <c r="CT51" s="27" t="str">
        <f>IF('Création champs PV'!CT51=1,1,IF(OR('Création champs PV'!CT51="V1",'Création champs PV'!CT51="V2"),"V",IF('Création champs PV'!CT51="B1","B",IF('Création champs PV'!CT51="B2","B",IF('Création champs PV'!CT51="1a","1a","")))))</f>
        <v/>
      </c>
      <c r="CU51" s="27" t="str">
        <f>IF('Création champs PV'!CU51=1,1,IF(OR('Création champs PV'!CU51="V1",'Création champs PV'!CU51="V2"),"V",IF('Création champs PV'!CU51="B1","B",IF('Création champs PV'!CU51="B2","B",IF('Création champs PV'!CU51="1a","1a","")))))</f>
        <v/>
      </c>
      <c r="CV51" s="27" t="str">
        <f>IF('Création champs PV'!CV51=1,1,IF(OR('Création champs PV'!CV51="V1",'Création champs PV'!CV51="V2"),"V",IF('Création champs PV'!CV51="B1","B",IF('Création champs PV'!CV51="B2","B",IF('Création champs PV'!CV51="1a","1a","")))))</f>
        <v/>
      </c>
      <c r="CW51" s="27" t="str">
        <f>IF('Création champs PV'!CW51=1,1,IF(OR('Création champs PV'!CW51="V1",'Création champs PV'!CW51="V2"),"V",IF('Création champs PV'!CW51="B1","B",IF('Création champs PV'!CW51="B2","B",IF('Création champs PV'!CW51="1a","1a","")))))</f>
        <v/>
      </c>
      <c r="CX51" s="27" t="str">
        <f>IF('Création champs PV'!CX51=1,1,IF(OR('Création champs PV'!CX51="V1",'Création champs PV'!CX51="V2"),"V",IF('Création champs PV'!CX51="B1","B",IF('Création champs PV'!CX51="B2","B",IF('Création champs PV'!CX51="1a","1a","")))))</f>
        <v/>
      </c>
      <c r="CY51" s="27" t="str">
        <f>IF('Création champs PV'!CY51=1,1,IF(OR('Création champs PV'!CY51="V1",'Création champs PV'!CY51="V2"),"V",IF('Création champs PV'!CY51="B1","B",IF('Création champs PV'!CY51="B2","B",IF('Création champs PV'!CY51="1a","1a","")))))</f>
        <v/>
      </c>
      <c r="CZ51" s="27" t="str">
        <f>IF('Création champs PV'!CZ51=1,1,IF(OR('Création champs PV'!CZ51="V1",'Création champs PV'!CZ51="V2"),"V",IF('Création champs PV'!CZ51="B1","B",IF('Création champs PV'!CZ51="B2","B",IF('Création champs PV'!CZ51="1a","1a","")))))</f>
        <v/>
      </c>
      <c r="DA51" s="27" t="str">
        <f>IF('Création champs PV'!DA51=1,1,IF(OR('Création champs PV'!DA51="V1",'Création champs PV'!DA51="V2"),"V",IF('Création champs PV'!DA51="B1","B",IF('Création champs PV'!DA51="B2","B",IF('Création champs PV'!DA51="1a","1a","")))))</f>
        <v/>
      </c>
      <c r="DB51" s="27" t="str">
        <f>IF('Création champs PV'!DB51=1,1,IF(OR('Création champs PV'!DB51="V1",'Création champs PV'!DB51="V2"),"V",IF('Création champs PV'!DB51="B1","B",IF('Création champs PV'!DB51="B2","B",IF('Création champs PV'!DB51="1a","1a","")))))</f>
        <v/>
      </c>
      <c r="DC51" s="27" t="str">
        <f>IF('Création champs PV'!DC51=1,1,IF(OR('Création champs PV'!DC51="V1",'Création champs PV'!DC51="V2"),"V",IF('Création champs PV'!DC51="B1","B",IF('Création champs PV'!DC51="B2","B",IF('Création champs PV'!DC51="1a","1a","")))))</f>
        <v/>
      </c>
      <c r="DD51" s="28" t="str">
        <f>IF('Création champs PV'!DD51=1,1,IF(OR('Création champs PV'!DD51="V1",'Création champs PV'!DD51="V2"),"V",IF('Création champs PV'!DD51="B1","B",IF('Création champs PV'!DD51="B2","B",IF('Création champs PV'!DD51="1a","1a","")))))</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3</v>
      </c>
      <c r="D53" s="22">
        <f t="shared" ref="D53:BO53" si="0">SUM(D31:D51)+COUNTIF(D31:D51,"V")+COUNTIF(D31:D51,"B")+COUNTIF(D31:D51,"1a")</f>
        <v>3</v>
      </c>
      <c r="E53" s="22">
        <f t="shared" si="0"/>
        <v>3</v>
      </c>
      <c r="F53" s="22">
        <f t="shared" si="0"/>
        <v>3</v>
      </c>
      <c r="G53" s="22">
        <f t="shared" si="0"/>
        <v>3</v>
      </c>
      <c r="H53" s="22">
        <f t="shared" si="0"/>
        <v>3</v>
      </c>
      <c r="I53" s="22">
        <f t="shared" si="0"/>
        <v>3</v>
      </c>
      <c r="J53" s="22">
        <f t="shared" si="0"/>
        <v>3</v>
      </c>
      <c r="K53" s="22">
        <f t="shared" si="0"/>
        <v>3</v>
      </c>
      <c r="L53" s="22">
        <f t="shared" si="0"/>
        <v>3</v>
      </c>
      <c r="M53" s="22">
        <f t="shared" si="0"/>
        <v>3</v>
      </c>
      <c r="N53" s="22">
        <f t="shared" si="0"/>
        <v>3</v>
      </c>
      <c r="O53" s="22">
        <f t="shared" si="0"/>
        <v>3</v>
      </c>
      <c r="P53" s="22">
        <f t="shared" si="0"/>
        <v>3</v>
      </c>
      <c r="Q53" s="22">
        <f t="shared" si="0"/>
        <v>3</v>
      </c>
      <c r="R53" s="22">
        <f t="shared" si="0"/>
        <v>3</v>
      </c>
      <c r="S53" s="22">
        <f t="shared" si="0"/>
        <v>3</v>
      </c>
      <c r="T53" s="22">
        <f t="shared" si="0"/>
        <v>3</v>
      </c>
      <c r="U53" s="22">
        <f t="shared" si="0"/>
        <v>3</v>
      </c>
      <c r="V53" s="22">
        <f t="shared" si="0"/>
        <v>3</v>
      </c>
      <c r="W53" s="22">
        <f t="shared" si="0"/>
        <v>3</v>
      </c>
      <c r="X53" s="22">
        <f t="shared" si="0"/>
        <v>3</v>
      </c>
      <c r="Y53" s="22">
        <f t="shared" si="0"/>
        <v>3</v>
      </c>
      <c r="Z53" s="22">
        <f t="shared" si="0"/>
        <v>3</v>
      </c>
      <c r="AA53" s="22">
        <f t="shared" si="0"/>
        <v>3</v>
      </c>
      <c r="AB53" s="22">
        <f t="shared" si="0"/>
        <v>3</v>
      </c>
      <c r="AC53" s="22">
        <f t="shared" si="0"/>
        <v>3</v>
      </c>
      <c r="AD53" s="22">
        <f t="shared" si="0"/>
        <v>3</v>
      </c>
      <c r="AE53" s="22">
        <f t="shared" si="0"/>
        <v>3</v>
      </c>
      <c r="AF53" s="22">
        <f t="shared" si="0"/>
        <v>3</v>
      </c>
      <c r="AG53" s="22">
        <f t="shared" si="0"/>
        <v>3</v>
      </c>
      <c r="AH53" s="22">
        <f t="shared" si="0"/>
        <v>3</v>
      </c>
      <c r="AI53" s="22">
        <f t="shared" si="0"/>
        <v>3</v>
      </c>
      <c r="AJ53" s="22">
        <f t="shared" si="0"/>
        <v>3</v>
      </c>
      <c r="AK53" s="22">
        <f t="shared" si="0"/>
        <v>3</v>
      </c>
      <c r="AL53" s="22">
        <f t="shared" si="0"/>
        <v>3</v>
      </c>
      <c r="AM53" s="22">
        <f t="shared" si="0"/>
        <v>3</v>
      </c>
      <c r="AN53" s="22">
        <f t="shared" si="0"/>
        <v>3</v>
      </c>
      <c r="AO53" s="22">
        <f t="shared" si="0"/>
        <v>3</v>
      </c>
      <c r="AP53" s="22">
        <f t="shared" si="0"/>
        <v>3</v>
      </c>
      <c r="AQ53" s="22">
        <f t="shared" si="0"/>
        <v>3</v>
      </c>
      <c r="AR53" s="22">
        <f t="shared" si="0"/>
        <v>3</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3</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273"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6"/>
  <sheetViews>
    <sheetView topLeftCell="A7" zoomScale="60" zoomScaleNormal="60" workbookViewId="0">
      <selection activeCell="B50" sqref="B50:K60"/>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8" ht="21" customHeight="1" thickBot="1" x14ac:dyDescent="0.3">
      <c r="A3" s="11"/>
      <c r="B3" s="61"/>
      <c r="C3" s="61"/>
      <c r="D3" s="61"/>
      <c r="E3" s="61"/>
      <c r="F3" s="61"/>
      <c r="G3" s="61"/>
      <c r="H3" s="61"/>
      <c r="I3" s="61"/>
      <c r="J3" s="61"/>
      <c r="K3" s="61"/>
      <c r="L3" s="61"/>
      <c r="M3" s="61"/>
      <c r="N3" s="61"/>
      <c r="O3" s="61"/>
      <c r="P3" s="194"/>
      <c r="Q3" s="61"/>
      <c r="S3" s="61"/>
      <c r="T3" s="194"/>
      <c r="U3" s="61"/>
      <c r="V3" s="61"/>
      <c r="W3" s="61"/>
      <c r="X3" s="61"/>
      <c r="Y3" s="61"/>
      <c r="Z3" s="61"/>
      <c r="AA3" s="61"/>
      <c r="AB3" s="61"/>
      <c r="AC3" s="61"/>
      <c r="AD3" s="61"/>
      <c r="AE3" s="61"/>
      <c r="AF3" s="61"/>
      <c r="AG3" s="61"/>
      <c r="AH3" s="61"/>
      <c r="AI3" s="61"/>
      <c r="AJ3" s="61"/>
      <c r="AK3" s="194"/>
      <c r="AL3" s="61"/>
      <c r="AM3" s="61"/>
      <c r="AN3" s="61"/>
      <c r="AO3" s="61"/>
      <c r="AP3" s="61"/>
      <c r="AQ3" s="61"/>
      <c r="AR3" s="61"/>
      <c r="AS3" s="61"/>
      <c r="AT3" s="61"/>
      <c r="AU3" s="61"/>
      <c r="AV3" s="61"/>
      <c r="AW3" s="61"/>
      <c r="AX3" s="61"/>
      <c r="AY3" s="61"/>
      <c r="AZ3" s="61"/>
      <c r="BA3" s="61"/>
      <c r="BB3" s="194"/>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f>IF('Création champs PV'!J6=1,1,IF(OR('Création champs PV'!J6="V1",'Création champs PV'!J6="V2"),"V",IF('Création champs PV'!J6="B1","B",IF('Création champs PV'!J6="B2","B",IF('Création champs PV'!J6="1a","1a","")))))</f>
        <v>1</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f>IF('Création champs PV'!Y6=1,1,IF(OR('Création champs PV'!Y6="V1",'Création champs PV'!Y6="V2"),"V",IF('Création champs PV'!Y6="B1","B",IF('Création champs PV'!Y6="B2","B",IF('Création champs PV'!Y6="1a","1a","")))))</f>
        <v>1</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f>IF('Création champs PV'!Y7=1,1,IF(OR('Création champs PV'!Y7="V1",'Création champs PV'!Y7="V2"),"V",IF('Création champs PV'!Y7="B1","B",IF('Création champs PV'!Y7="B2","B",IF('Création champs PV'!Y7="1a","1a","")))))</f>
        <v>1</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f>IF('Création champs PV'!AL9=1,1,IF(OR('Création champs PV'!AL9="V1",'Création champs PV'!AL9="V2"),"V",IF('Création champs PV'!AL9="B1","B",IF('Création champs PV'!AL9="B2","B",IF('Création champs PV'!AL9="1a","1a","")))))</f>
        <v>1</v>
      </c>
      <c r="AM9" s="27">
        <f>IF('Création champs PV'!AM9=1,1,IF(OR('Création champs PV'!AM9="V1",'Création champs PV'!AM9="V2"),"V",IF('Création champs PV'!AM9="B1","B",IF('Création champs PV'!AM9="B2","B",IF('Création champs PV'!AM9="1a","1a","")))))</f>
        <v>1</v>
      </c>
      <c r="AN9" s="27">
        <f>IF('Création champs PV'!AN9=1,1,IF(OR('Création champs PV'!AN9="V1",'Création champs PV'!AN9="V2"),"V",IF('Création champs PV'!AN9="B1","B",IF('Création champs PV'!AN9="B2","B",IF('Création champs PV'!AN9="1a","1a","")))))</f>
        <v>1</v>
      </c>
      <c r="AO9" s="27">
        <f>IF('Création champs PV'!AO9=1,1,IF(OR('Création champs PV'!AO9="V1",'Création champs PV'!AO9="V2"),"V",IF('Création champs PV'!AO9="B1","B",IF('Création champs PV'!AO9="B2","B",IF('Création champs PV'!AO9="1a","1a","")))))</f>
        <v>1</v>
      </c>
      <c r="AP9" s="27">
        <f>IF('Création champs PV'!AP9=1,1,IF(OR('Création champs PV'!AP9="V1",'Création champs PV'!AP9="V2"),"V",IF('Création champs PV'!AP9="B1","B",IF('Création champs PV'!AP9="B2","B",IF('Création champs PV'!AP9="1a","1a","")))))</f>
        <v>1</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f>IF('Création champs PV'!BC9=1,1,IF(OR('Création champs PV'!BC9="V1",'Création champs PV'!BC9="V2"),"V",IF('Création champs PV'!BC9="B1","B",IF('Création champs PV'!BC9="B2","B",IF('Création champs PV'!BC9="1a","1a","")))))</f>
        <v>1</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B16" s="61"/>
      <c r="C16" s="61"/>
      <c r="D16" s="61"/>
      <c r="E16" s="61"/>
      <c r="F16" s="61"/>
      <c r="G16" s="61"/>
      <c r="H16" s="61"/>
      <c r="I16" s="61"/>
      <c r="J16" s="61"/>
      <c r="K16" s="61"/>
      <c r="L16" s="61"/>
      <c r="M16" s="61"/>
      <c r="N16" s="61"/>
      <c r="O16" s="61"/>
      <c r="P16" s="194"/>
      <c r="Q16" s="61"/>
      <c r="S16" s="61"/>
      <c r="T16" s="194"/>
      <c r="U16" s="61"/>
      <c r="V16" s="61"/>
      <c r="W16" s="61"/>
      <c r="X16" s="61"/>
      <c r="Y16" s="61"/>
      <c r="Z16" s="61"/>
      <c r="AA16" s="61"/>
      <c r="AB16" s="61"/>
      <c r="AC16" s="61"/>
      <c r="AD16" s="61"/>
      <c r="AE16" s="61"/>
      <c r="AF16" s="61"/>
      <c r="AG16" s="61"/>
      <c r="AH16" s="61"/>
      <c r="AI16" s="61"/>
      <c r="AJ16" s="61"/>
      <c r="AK16" s="194"/>
      <c r="AL16" s="61"/>
      <c r="AM16" s="61"/>
      <c r="AN16" s="61"/>
      <c r="AO16" s="61"/>
      <c r="AP16" s="61"/>
      <c r="AQ16" s="61"/>
      <c r="AR16" s="61"/>
      <c r="AS16" s="61"/>
      <c r="AT16" s="61"/>
      <c r="AU16" s="61"/>
      <c r="AV16" s="61"/>
      <c r="AW16" s="61"/>
      <c r="AX16" s="61"/>
      <c r="AY16" s="61"/>
      <c r="AZ16" s="61"/>
      <c r="BA16" s="61"/>
      <c r="BB16" s="194"/>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f>IF('Création champs PV'!BE20=1,1,IF(OR('Création champs PV'!BE20="V1",'Création champs PV'!BE20="V2"),"V",IF('Création champs PV'!BE20="B1","B",IF('Création champs PV'!BE20="B2","B",IF('Création champs PV'!BE20="1a","1a","")))))</f>
        <v>1</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300" t="s">
        <v>36</v>
      </c>
      <c r="C28" s="300"/>
      <c r="D28" s="300"/>
      <c r="E28" s="300"/>
      <c r="F28" s="300"/>
      <c r="G28" s="300"/>
      <c r="H28" s="300"/>
      <c r="I28" s="300"/>
      <c r="J28" s="300"/>
      <c r="K28" s="300"/>
      <c r="L28" s="300"/>
      <c r="M28" s="300"/>
      <c r="N28" s="300"/>
      <c r="O28" s="300"/>
      <c r="P28" s="300"/>
      <c r="Q28" s="300"/>
      <c r="R28" s="61"/>
    </row>
    <row r="29" spans="2:109" ht="21" customHeight="1" thickBot="1" x14ac:dyDescent="0.3">
      <c r="B29" s="194"/>
      <c r="C29" s="194"/>
      <c r="D29" s="194"/>
      <c r="E29" s="194"/>
      <c r="F29" s="194"/>
      <c r="G29" s="194"/>
      <c r="H29" s="194"/>
      <c r="I29" s="194"/>
      <c r="J29" s="194"/>
      <c r="K29" s="194"/>
      <c r="L29" s="194"/>
      <c r="M29" s="194"/>
      <c r="N29" s="194"/>
      <c r="O29" s="194"/>
      <c r="P29" s="194"/>
      <c r="Q29" s="194"/>
      <c r="R29" s="61"/>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2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2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2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2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2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2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2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2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2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2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2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2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2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2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2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2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2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2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2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2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72" priority="8" operator="equal">
      <formula>1</formula>
    </cfRule>
  </conditionalFormatting>
  <conditionalFormatting sqref="AK5:AX10">
    <cfRule type="cellIs" dxfId="271" priority="6" operator="equal">
      <formula>1</formula>
    </cfRule>
  </conditionalFormatting>
  <conditionalFormatting sqref="BB18:BO23">
    <cfRule type="cellIs" dxfId="270" priority="1" operator="equal">
      <formula>1</formula>
    </cfRule>
  </conditionalFormatting>
  <conditionalFormatting sqref="T5:AG10">
    <cfRule type="cellIs" dxfId="269" priority="7" operator="equal">
      <formula>1</formula>
    </cfRule>
  </conditionalFormatting>
  <conditionalFormatting sqref="BB5:BO10">
    <cfRule type="cellIs" dxfId="268" priority="5" operator="equal">
      <formula>1</formula>
    </cfRule>
  </conditionalFormatting>
  <conditionalFormatting sqref="C18:P23">
    <cfRule type="cellIs" dxfId="267" priority="4" operator="equal">
      <formula>1</formula>
    </cfRule>
  </conditionalFormatting>
  <conditionalFormatting sqref="T18:AG23">
    <cfRule type="cellIs" dxfId="266" priority="3" operator="equal">
      <formula>1</formula>
    </cfRule>
  </conditionalFormatting>
  <conditionalFormatting sqref="AK18:AX23">
    <cfRule type="cellIs" dxfId="265" priority="2" operator="equal">
      <formula>1</formula>
    </cfRule>
  </conditionalFormatting>
  <pageMargins left="0.7" right="0.7" top="0.75" bottom="0.75" header="0.3" footer="0.3"/>
  <pageSetup paperSize="9"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6"/>
  <sheetViews>
    <sheetView zoomScale="60" zoomScaleNormal="60" workbookViewId="0">
      <selection activeCell="B3" sqref="B3:BP3"/>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8" ht="21" customHeight="1" thickBot="1" x14ac:dyDescent="0.3">
      <c r="A3" s="11"/>
      <c r="B3" s="61"/>
      <c r="C3" s="61"/>
      <c r="D3" s="61"/>
      <c r="E3" s="61"/>
      <c r="F3" s="61"/>
      <c r="G3" s="61"/>
      <c r="H3" s="61"/>
      <c r="I3" s="61"/>
      <c r="J3" s="61"/>
      <c r="K3" s="61"/>
      <c r="L3" s="61"/>
      <c r="M3" s="61"/>
      <c r="N3" s="61"/>
      <c r="O3" s="61"/>
      <c r="P3" s="194"/>
      <c r="Q3" s="61"/>
      <c r="S3" s="61"/>
      <c r="T3" s="194"/>
      <c r="U3" s="61"/>
      <c r="V3" s="61"/>
      <c r="W3" s="61"/>
      <c r="X3" s="61"/>
      <c r="Y3" s="61"/>
      <c r="Z3" s="61"/>
      <c r="AA3" s="61"/>
      <c r="AB3" s="61"/>
      <c r="AC3" s="61"/>
      <c r="AD3" s="61"/>
      <c r="AE3" s="61"/>
      <c r="AF3" s="61"/>
      <c r="AG3" s="61"/>
      <c r="AH3" s="61"/>
      <c r="AI3" s="61"/>
      <c r="AJ3" s="61"/>
      <c r="AK3" s="194"/>
      <c r="AL3" s="61"/>
      <c r="AM3" s="61"/>
      <c r="AN3" s="61"/>
      <c r="AO3" s="61"/>
      <c r="AP3" s="61"/>
      <c r="AQ3" s="61"/>
      <c r="AR3" s="61"/>
      <c r="AS3" s="61"/>
      <c r="AT3" s="61"/>
      <c r="AU3" s="61"/>
      <c r="AV3" s="61"/>
      <c r="AW3" s="61"/>
      <c r="AX3" s="61"/>
      <c r="AY3" s="61"/>
      <c r="AZ3" s="61"/>
      <c r="BA3" s="61"/>
      <c r="BB3" s="194"/>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t="str">
        <f>IF('Création champs PV'!H5=1,1,IF(OR('Création champs PV'!H5="V1",'Création champs PV'!H5="V2"),"V",IF('Création champs PV'!H5="B1","B",IF('Création champs PV'!H5="B2","B",IF('Création champs PV'!H5="1a","1a","")))))</f>
        <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f>IF('Création champs PV'!J6=1,1,IF(OR('Création champs PV'!J6="V1",'Création champs PV'!J6="V2"),"V",IF('Création champs PV'!J6="B1","B",IF('Création champs PV'!J6="B2","B",IF('Création champs PV'!J6="1a","1a","")))))</f>
        <v>1</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f>IF('Création champs PV'!Y6=1,1,IF(OR('Création champs PV'!Y6="V1",'Création champs PV'!Y6="V2"),"V",IF('Création champs PV'!Y6="B1","B",IF('Création champs PV'!Y6="B2","B",IF('Création champs PV'!Y6="1a","1a","")))))</f>
        <v>1</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t="str">
        <f>IF('Création champs PV'!AL6=1,1,IF(OR('Création champs PV'!AL6="V1",'Création champs PV'!AL6="V2"),"V",IF('Création champs PV'!AL6="B1","B",IF('Création champs PV'!AL6="B2","B",IF('Création champs PV'!AL6="1a","1a","")))))</f>
        <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t="str">
        <f>IF('Création champs PV'!H7=1,1,IF(OR('Création champs PV'!H7="V1",'Création champs PV'!H7="V2"),"V",IF('Création champs PV'!H7="B1","B",IF('Création champs PV'!H7="B2","B",IF('Création champs PV'!H7="1a","1a","")))))</f>
        <v/>
      </c>
      <c r="I7" s="27" t="str">
        <f>IF('Création champs PV'!I7=1,1,IF(OR('Création champs PV'!I7="V1",'Création champs PV'!I7="V2"),"V",IF('Création champs PV'!I7="B1","B",IF('Création champs PV'!I7="B2","B",IF('Création champs PV'!I7="1a","1a","")))))</f>
        <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f>IF('Création champs PV'!Y7=1,1,IF(OR('Création champs PV'!Y7="V1",'Création champs PV'!Y7="V2"),"V",IF('Création champs PV'!Y7="B1","B",IF('Création champs PV'!Y7="B2","B",IF('Création champs PV'!Y7="1a","1a","")))))</f>
        <v>1</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t="str">
        <f>IF('Création champs PV'!H8=1,1,IF(OR('Création champs PV'!H8="V1",'Création champs PV'!H8="V2"),"V",IF('Création champs PV'!H8="B1","B",IF('Création champs PV'!H8="B2","B",IF('Création champs PV'!H8="1a","1a","")))))</f>
        <v/>
      </c>
      <c r="I8" s="27" t="str">
        <f>IF('Création champs PV'!I8=1,1,IF(OR('Création champs PV'!I8="V1",'Création champs PV'!I8="V2"),"V",IF('Création champs PV'!I8="B1","B",IF('Création champs PV'!I8="B2","B",IF('Création champs PV'!I8="1a","1a","")))))</f>
        <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t="str">
        <f>IF('Création champs PV'!X8=1,1,IF(OR('Création champs PV'!X8="V1",'Création champs PV'!X8="V2"),"V",IF('Création champs PV'!X8="B1","B",IF('Création champs PV'!X8="B2","B",IF('Création champs PV'!X8="1a","1a","")))))</f>
        <v/>
      </c>
      <c r="Y8" s="27" t="str">
        <f>IF('Création champs PV'!Y8=1,1,IF(OR('Création champs PV'!Y8="V1",'Création champs PV'!Y8="V2"),"V",IF('Création champs PV'!Y8="B1","B",IF('Création champs PV'!Y8="B2","B",IF('Création champs PV'!Y8="1a","1a","")))))</f>
        <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t="str">
        <f>IF('Création champs PV'!H9=1,1,IF(OR('Création champs PV'!H9="V1",'Création champs PV'!H9="V2"),"V",IF('Création champs PV'!H9="B1","B",IF('Création champs PV'!H9="B2","B",IF('Création champs PV'!H9="1a","1a","")))))</f>
        <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f>IF('Création champs PV'!AL9=1,1,IF(OR('Création champs PV'!AL9="V1",'Création champs PV'!AL9="V2"),"V",IF('Création champs PV'!AL9="B1","B",IF('Création champs PV'!AL9="B2","B",IF('Création champs PV'!AL9="1a","1a","")))))</f>
        <v>1</v>
      </c>
      <c r="AM9" s="27">
        <f>IF('Création champs PV'!AM9=1,1,IF(OR('Création champs PV'!AM9="V1",'Création champs PV'!AM9="V2"),"V",IF('Création champs PV'!AM9="B1","B",IF('Création champs PV'!AM9="B2","B",IF('Création champs PV'!AM9="1a","1a","")))))</f>
        <v>1</v>
      </c>
      <c r="AN9" s="27">
        <f>IF('Création champs PV'!AN9=1,1,IF(OR('Création champs PV'!AN9="V1",'Création champs PV'!AN9="V2"),"V",IF('Création champs PV'!AN9="B1","B",IF('Création champs PV'!AN9="B2","B",IF('Création champs PV'!AN9="1a","1a","")))))</f>
        <v>1</v>
      </c>
      <c r="AO9" s="27">
        <f>IF('Création champs PV'!AO9=1,1,IF(OR('Création champs PV'!AO9="V1",'Création champs PV'!AO9="V2"),"V",IF('Création champs PV'!AO9="B1","B",IF('Création champs PV'!AO9="B2","B",IF('Création champs PV'!AO9="1a","1a","")))))</f>
        <v>1</v>
      </c>
      <c r="AP9" s="27">
        <f>IF('Création champs PV'!AP9=1,1,IF(OR('Création champs PV'!AP9="V1",'Création champs PV'!AP9="V2"),"V",IF('Création champs PV'!AP9="B1","B",IF('Création champs PV'!AP9="B2","B",IF('Création champs PV'!AP9="1a","1a","")))))</f>
        <v>1</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f>IF('Création champs PV'!BC9=1,1,IF(OR('Création champs PV'!BC9="V1",'Création champs PV'!BC9="V2"),"V",IF('Création champs PV'!BC9="B1","B",IF('Création champs PV'!BC9="B2","B",IF('Création champs PV'!BC9="1a","1a","")))))</f>
        <v>1</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t="str">
        <f>IF('Création champs PV'!H10=1,1,IF(OR('Création champs PV'!H10="V1",'Création champs PV'!H10="V2"),"V",IF('Création champs PV'!H10="B1","B",IF('Création champs PV'!H10="B2","B",IF('Création champs PV'!H10="1a","1a","")))))</f>
        <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8" ht="21" customHeight="1" thickBot="1" x14ac:dyDescent="0.3">
      <c r="B16" s="61"/>
      <c r="C16" s="61"/>
      <c r="D16" s="61"/>
      <c r="E16" s="61"/>
      <c r="F16" s="61"/>
      <c r="G16" s="61"/>
      <c r="H16" s="61"/>
      <c r="I16" s="61"/>
      <c r="J16" s="61"/>
      <c r="K16" s="61"/>
      <c r="L16" s="61"/>
      <c r="M16" s="61"/>
      <c r="N16" s="61"/>
      <c r="O16" s="61"/>
      <c r="P16" s="194"/>
      <c r="Q16" s="61"/>
      <c r="S16" s="61"/>
      <c r="T16" s="194"/>
      <c r="U16" s="61"/>
      <c r="V16" s="61"/>
      <c r="W16" s="61"/>
      <c r="X16" s="61"/>
      <c r="Y16" s="61"/>
      <c r="Z16" s="61"/>
      <c r="AA16" s="61"/>
      <c r="AB16" s="61"/>
      <c r="AC16" s="61"/>
      <c r="AD16" s="61"/>
      <c r="AE16" s="61"/>
      <c r="AF16" s="61"/>
      <c r="AG16" s="61"/>
      <c r="AH16" s="61"/>
      <c r="AI16" s="61"/>
      <c r="AJ16" s="61"/>
      <c r="AK16" s="194"/>
      <c r="AL16" s="61"/>
      <c r="AM16" s="61"/>
      <c r="AN16" s="61"/>
      <c r="AO16" s="61"/>
      <c r="AP16" s="61"/>
      <c r="AQ16" s="61"/>
      <c r="AR16" s="61"/>
      <c r="AS16" s="61"/>
      <c r="AT16" s="61"/>
      <c r="AU16" s="61"/>
      <c r="AV16" s="61"/>
      <c r="AW16" s="61"/>
      <c r="AX16" s="61"/>
      <c r="AY16" s="61"/>
      <c r="AZ16" s="61"/>
      <c r="BA16" s="61"/>
      <c r="BB16" s="194"/>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f>IF('Création champs PV'!BE20=1,1,IF(OR('Création champs PV'!BE20="V1",'Création champs PV'!BE20="V2"),"V",IF('Création champs PV'!BE20="B1","B",IF('Création champs PV'!BE20="B2","B",IF('Création champs PV'!BE20="1a","1a","")))))</f>
        <v>1</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300" t="s">
        <v>36</v>
      </c>
      <c r="C28" s="300"/>
      <c r="D28" s="300"/>
      <c r="E28" s="300"/>
      <c r="F28" s="300"/>
      <c r="G28" s="300"/>
      <c r="H28" s="300"/>
      <c r="I28" s="300"/>
      <c r="J28" s="300"/>
      <c r="K28" s="300"/>
      <c r="L28" s="300"/>
      <c r="M28" s="300"/>
      <c r="N28" s="300"/>
      <c r="O28" s="300"/>
      <c r="P28" s="300"/>
      <c r="Q28" s="300"/>
      <c r="R28" s="61">
        <f>COUNTIF(C31:DD51,"e")</f>
        <v>0</v>
      </c>
    </row>
    <row r="29" spans="2:109" ht="21" customHeight="1" thickBot="1" x14ac:dyDescent="0.3">
      <c r="B29" s="194"/>
      <c r="C29" s="194"/>
      <c r="D29" s="194"/>
      <c r="E29" s="194"/>
      <c r="F29" s="194"/>
      <c r="G29" s="194"/>
      <c r="H29" s="194"/>
      <c r="I29" s="194"/>
      <c r="J29" s="194"/>
      <c r="K29" s="194"/>
      <c r="L29" s="194"/>
      <c r="M29" s="194"/>
      <c r="N29" s="194"/>
      <c r="O29" s="194"/>
      <c r="P29" s="194"/>
      <c r="Q29" s="194"/>
      <c r="R29" s="61"/>
    </row>
    <row r="30" spans="2:109" ht="21" customHeight="1" thickBot="1" x14ac:dyDescent="0.3">
      <c r="B30" s="32">
        <f>IF(structure!B30&lt;&gt;"",1+B28,0)</f>
        <v>0</v>
      </c>
      <c r="C30" s="33">
        <f>IF(structure!C30&lt;&gt;"",1+C28,0)</f>
        <v>0</v>
      </c>
      <c r="D30" s="33">
        <f>IF(structure!D30&lt;&gt;"",1+D28,0)</f>
        <v>0</v>
      </c>
      <c r="E30" s="33">
        <f>IF(structure!E30&lt;&gt;"",1+E28,0)</f>
        <v>0</v>
      </c>
      <c r="F30" s="33">
        <f>IF(structure!F30&lt;&gt;"",1+F28,0)</f>
        <v>0</v>
      </c>
      <c r="G30" s="33">
        <f>IF(structure!G30&lt;&gt;"",1+G28,0)</f>
        <v>0</v>
      </c>
      <c r="H30" s="33">
        <f>IF(structure!H30&lt;&gt;"",1+H28,0)</f>
        <v>0</v>
      </c>
      <c r="I30" s="33">
        <f>IF(structure!I30&lt;&gt;"",1+I28,0)</f>
        <v>0</v>
      </c>
      <c r="J30" s="33">
        <f>IF(structure!J30&lt;&gt;"",1+J28,0)</f>
        <v>0</v>
      </c>
      <c r="K30" s="33">
        <f>IF(structure!K30&lt;&gt;"",1+K28,0)</f>
        <v>0</v>
      </c>
      <c r="L30" s="33">
        <f>IF(structure!L30&lt;&gt;"",1+L28,0)</f>
        <v>0</v>
      </c>
      <c r="M30" s="33">
        <f>IF(structure!M30&lt;&gt;"",1+M28,0)</f>
        <v>0</v>
      </c>
      <c r="N30" s="33">
        <f>IF(structure!N30&lt;&gt;"",1+N28,0)</f>
        <v>0</v>
      </c>
      <c r="O30" s="33">
        <f>IF(structure!O30&lt;&gt;"",1+O28,0)</f>
        <v>0</v>
      </c>
      <c r="P30" s="33">
        <f>IF(structure!P30&lt;&gt;"",1+P28,0)</f>
        <v>0</v>
      </c>
      <c r="Q30" s="33">
        <f>IF(structure!Q30&lt;&gt;"",1+Q28,0)</f>
        <v>0</v>
      </c>
      <c r="R30" s="33">
        <f>IF(structure!R30&lt;&gt;"",1+R28,0)</f>
        <v>0</v>
      </c>
      <c r="S30" s="33">
        <f>IF(structure!S30&lt;&gt;"",1+S28,0)</f>
        <v>0</v>
      </c>
      <c r="T30" s="33">
        <f>IF(structure!T30&lt;&gt;"",1+T28,0)</f>
        <v>0</v>
      </c>
      <c r="U30" s="33">
        <f>IF(structure!U30&lt;&gt;"",1+U28,0)</f>
        <v>0</v>
      </c>
      <c r="V30" s="33">
        <f>IF(structure!V30&lt;&gt;"",1+V28,0)</f>
        <v>0</v>
      </c>
      <c r="W30" s="33">
        <f>IF(structure!W30&lt;&gt;"",1+W28,0)</f>
        <v>0</v>
      </c>
      <c r="X30" s="33">
        <f>IF(structure!X30&lt;&gt;"",1+X28,0)</f>
        <v>0</v>
      </c>
      <c r="Y30" s="33">
        <f>IF(structure!Y30&lt;&gt;"",1+Y28,0)</f>
        <v>0</v>
      </c>
      <c r="Z30" s="33">
        <f>IF(structure!Z30&lt;&gt;"",1+Z28,0)</f>
        <v>0</v>
      </c>
      <c r="AA30" s="33">
        <f>IF(structure!AA30&lt;&gt;"",1+AA28,0)</f>
        <v>0</v>
      </c>
      <c r="AB30" s="33">
        <f>IF(structure!AB30&lt;&gt;"",1+AB28,0)</f>
        <v>0</v>
      </c>
      <c r="AC30" s="33">
        <f>IF(structure!AC30&lt;&gt;"",1+AC28,0)</f>
        <v>0</v>
      </c>
      <c r="AD30" s="33">
        <f>IF(structure!AD30&lt;&gt;"",1+AD28,0)</f>
        <v>0</v>
      </c>
      <c r="AE30" s="33">
        <f>IF(structure!AE30&lt;&gt;"",1+AE28,0)</f>
        <v>0</v>
      </c>
      <c r="AF30" s="33">
        <f>IF(structure!AF30&lt;&gt;"",1+AF28,0)</f>
        <v>0</v>
      </c>
      <c r="AG30" s="33">
        <f>IF(structure!AG30&lt;&gt;"",1+AG28,0)</f>
        <v>0</v>
      </c>
      <c r="AH30" s="33">
        <f>IF(structure!AH30&lt;&gt;"",1+AH28,0)</f>
        <v>0</v>
      </c>
      <c r="AI30" s="33">
        <f>IF(structure!AI30&lt;&gt;"",1+AI28,0)</f>
        <v>0</v>
      </c>
      <c r="AJ30" s="33">
        <f>IF(structure!AJ30&lt;&gt;"",1+AJ28,0)</f>
        <v>0</v>
      </c>
      <c r="AK30" s="33">
        <f>IF(structure!AK30&lt;&gt;"",1+AK28,0)</f>
        <v>0</v>
      </c>
      <c r="AL30" s="33">
        <f>IF(structure!AL30&lt;&gt;"",1+AL28,0)</f>
        <v>0</v>
      </c>
      <c r="AM30" s="33">
        <f>IF(structure!AM30&lt;&gt;"",1+AM28,0)</f>
        <v>0</v>
      </c>
      <c r="AN30" s="33">
        <f>IF(structure!AN30&lt;&gt;"",1+AN28,0)</f>
        <v>0</v>
      </c>
      <c r="AO30" s="33">
        <f>IF(structure!AO30&lt;&gt;"",1+AO28,0)</f>
        <v>0</v>
      </c>
      <c r="AP30" s="33">
        <f>IF(structure!AP30&lt;&gt;"",1+AP28,0)</f>
        <v>0</v>
      </c>
      <c r="AQ30" s="33">
        <f>IF(structure!AQ30&lt;&gt;"",1+AQ28,0)</f>
        <v>0</v>
      </c>
      <c r="AR30" s="33">
        <f>IF(structure!AR30&lt;&gt;"",1+AR28,0)</f>
        <v>0</v>
      </c>
      <c r="AS30" s="33">
        <f>IF(structure!AS30&lt;&gt;"",1+AS28,0)</f>
        <v>0</v>
      </c>
      <c r="AT30" s="33">
        <f>IF(structure!AT30&lt;&gt;"",1+AT28,0)</f>
        <v>0</v>
      </c>
      <c r="AU30" s="33">
        <f>IF(structure!AU30&lt;&gt;"",1+AU28,0)</f>
        <v>0</v>
      </c>
      <c r="AV30" s="33">
        <f>IF(structure!AV30&lt;&gt;"",1+AV28,0)</f>
        <v>0</v>
      </c>
      <c r="AW30" s="33">
        <f>IF(structure!AW30&lt;&gt;"",1+AW28,0)</f>
        <v>0</v>
      </c>
      <c r="AX30" s="33">
        <f>IF(structure!AX30&lt;&gt;"",1+AX28,0)</f>
        <v>0</v>
      </c>
      <c r="AY30" s="33">
        <f>IF(structure!AY30&lt;&gt;"",1+AY28,0)</f>
        <v>0</v>
      </c>
      <c r="AZ30" s="33">
        <f>IF(structure!AZ30&lt;&gt;"",1+AZ28,0)</f>
        <v>0</v>
      </c>
      <c r="BA30" s="33">
        <f>IF(structure!BA30&lt;&gt;"",1+BA28,0)</f>
        <v>0</v>
      </c>
      <c r="BB30" s="33">
        <f>IF(structure!BB30&lt;&gt;"",1+BB28,0)</f>
        <v>0</v>
      </c>
      <c r="BC30" s="33">
        <f>IF(structure!BC30&lt;&gt;"",1+BC28,0)</f>
        <v>0</v>
      </c>
      <c r="BD30" s="33">
        <f>IF(structure!BD30&lt;&gt;"",1+BD28,0)</f>
        <v>0</v>
      </c>
      <c r="BE30" s="33">
        <f>IF(structure!BE30&lt;&gt;"",1+BE28,0)</f>
        <v>0</v>
      </c>
      <c r="BF30" s="33">
        <f>IF(structure!BF30&lt;&gt;"",1+BF28,0)</f>
        <v>0</v>
      </c>
      <c r="BG30" s="33">
        <f>IF(structure!BG30&lt;&gt;"",1+BG28,0)</f>
        <v>0</v>
      </c>
      <c r="BH30" s="33">
        <f>IF(structure!BH30&lt;&gt;"",1+BH28,0)</f>
        <v>0</v>
      </c>
      <c r="BI30" s="33">
        <f>IF(structure!BI30&lt;&gt;"",1+BI28,0)</f>
        <v>0</v>
      </c>
      <c r="BJ30" s="33">
        <f>IF(structure!BJ30&lt;&gt;"",1+BJ28,0)</f>
        <v>0</v>
      </c>
      <c r="BK30" s="33">
        <f>IF(structure!BK30&lt;&gt;"",1+BK28,0)</f>
        <v>0</v>
      </c>
      <c r="BL30" s="33">
        <f>IF(structure!BL30&lt;&gt;"",1+BL28,0)</f>
        <v>0</v>
      </c>
      <c r="BM30" s="33">
        <f>IF(structure!BM30&lt;&gt;"",1+BM28,0)</f>
        <v>0</v>
      </c>
      <c r="BN30" s="33">
        <f>IF(structure!BN30&lt;&gt;"",1+BN28,0)</f>
        <v>0</v>
      </c>
      <c r="BO30" s="33">
        <f>IF(structure!BO30&lt;&gt;"",1+BO28,0)</f>
        <v>0</v>
      </c>
      <c r="BP30" s="33">
        <f>IF(structure!BP30&lt;&gt;"",1+BP28,0)</f>
        <v>0</v>
      </c>
      <c r="BQ30" s="33">
        <f>IF(structure!BQ30&lt;&gt;"",1+BQ28,0)</f>
        <v>0</v>
      </c>
      <c r="BR30" s="33">
        <f>IF(structure!BR30&lt;&gt;"",1+BR28,0)</f>
        <v>0</v>
      </c>
      <c r="BS30" s="33">
        <f>IF(structure!BS30&lt;&gt;"",1+BS28,0)</f>
        <v>0</v>
      </c>
      <c r="BT30" s="33">
        <f>IF(structure!BT30&lt;&gt;"",1+BT28,0)</f>
        <v>0</v>
      </c>
      <c r="BU30" s="33">
        <f>IF(structure!BU30&lt;&gt;"",1+BU28,0)</f>
        <v>0</v>
      </c>
      <c r="BV30" s="33">
        <f>IF(structure!BV30&lt;&gt;"",1+BV28,0)</f>
        <v>0</v>
      </c>
      <c r="BW30" s="33">
        <f>IF(structure!BW30&lt;&gt;"",1+BW28,0)</f>
        <v>0</v>
      </c>
      <c r="BX30" s="33">
        <f>IF(structure!BX30&lt;&gt;"",1+BX28,0)</f>
        <v>0</v>
      </c>
      <c r="BY30" s="33">
        <f>IF(structure!BY30&lt;&gt;"",1+BY28,0)</f>
        <v>0</v>
      </c>
      <c r="BZ30" s="33">
        <f>IF(structure!BZ30&lt;&gt;"",1+BZ28,0)</f>
        <v>0</v>
      </c>
      <c r="CA30" s="33">
        <f>IF(structure!CA30&lt;&gt;"",1+CA28,0)</f>
        <v>0</v>
      </c>
      <c r="CB30" s="33">
        <f>IF(structure!CB30&lt;&gt;"",1+CB28,0)</f>
        <v>0</v>
      </c>
      <c r="CC30" s="33">
        <f>IF(structure!CC30&lt;&gt;"",1+CC28,0)</f>
        <v>0</v>
      </c>
      <c r="CD30" s="33">
        <f>IF(structure!CD30&lt;&gt;"",1+CD28,0)</f>
        <v>0</v>
      </c>
      <c r="CE30" s="33">
        <f>IF(structure!CE30&lt;&gt;"",1+CE28,0)</f>
        <v>0</v>
      </c>
      <c r="CF30" s="33">
        <f>IF(structure!CF30&lt;&gt;"",1+CF28,0)</f>
        <v>0</v>
      </c>
      <c r="CG30" s="33">
        <f>IF(structure!CG30&lt;&gt;"",1+CG28,0)</f>
        <v>0</v>
      </c>
      <c r="CH30" s="33">
        <f>IF(structure!CH30&lt;&gt;"",1+CH28,0)</f>
        <v>0</v>
      </c>
      <c r="CI30" s="33">
        <f>IF(structure!CI30&lt;&gt;"",1+CI28,0)</f>
        <v>0</v>
      </c>
      <c r="CJ30" s="33">
        <f>IF(structure!CJ30&lt;&gt;"",1+CJ28,0)</f>
        <v>0</v>
      </c>
      <c r="CK30" s="33">
        <f>IF(structure!CK30&lt;&gt;"",1+CK28,0)</f>
        <v>0</v>
      </c>
      <c r="CL30" s="33">
        <f>IF(structure!CL30&lt;&gt;"",1+CL28,0)</f>
        <v>0</v>
      </c>
      <c r="CM30" s="33">
        <f>IF(structure!CM30&lt;&gt;"",1+CM28,0)</f>
        <v>0</v>
      </c>
      <c r="CN30" s="33">
        <f>IF(structure!CN30&lt;&gt;"",1+CN28,0)</f>
        <v>0</v>
      </c>
      <c r="CO30" s="33">
        <f>IF(structure!CO30&lt;&gt;"",1+CO28,0)</f>
        <v>0</v>
      </c>
      <c r="CP30" s="33">
        <f>IF(structure!CP30&lt;&gt;"",1+CP28,0)</f>
        <v>0</v>
      </c>
      <c r="CQ30" s="33">
        <f>IF(structure!CQ30&lt;&gt;"",1+CQ28,0)</f>
        <v>0</v>
      </c>
      <c r="CR30" s="33">
        <f>IF(structure!CR30&lt;&gt;"",1+CR28,0)</f>
        <v>0</v>
      </c>
      <c r="CS30" s="33">
        <f>IF(structure!CS30&lt;&gt;"",1+CS28,0)</f>
        <v>0</v>
      </c>
      <c r="CT30" s="33">
        <f>IF(structure!CT30&lt;&gt;"",1+CT28,0)</f>
        <v>0</v>
      </c>
      <c r="CU30" s="33">
        <f>IF(structure!CU30&lt;&gt;"",1+CU28,0)</f>
        <v>0</v>
      </c>
      <c r="CV30" s="33">
        <f>IF(structure!CV30&lt;&gt;"",1+CV28,0)</f>
        <v>0</v>
      </c>
      <c r="CW30" s="33">
        <f>IF(structure!CW30&lt;&gt;"",1+CW28,0)</f>
        <v>0</v>
      </c>
      <c r="CX30" s="33">
        <f>IF(structure!CX30&lt;&gt;"",1+CX28,0)</f>
        <v>0</v>
      </c>
      <c r="CY30" s="33">
        <f>IF(structure!CY30&lt;&gt;"",1+CY28,0)</f>
        <v>0</v>
      </c>
      <c r="CZ30" s="33">
        <f>IF(structure!CZ30&lt;&gt;"",1+CZ28,0)</f>
        <v>0</v>
      </c>
      <c r="DA30" s="33">
        <f>IF(structure!DA30&lt;&gt;"",1+DA28,0)</f>
        <v>0</v>
      </c>
      <c r="DB30" s="33">
        <f>IF(structure!DB30&lt;&gt;"",1+DB28,0)</f>
        <v>0</v>
      </c>
      <c r="DC30" s="33">
        <f>IF(structure!DC30&lt;&gt;"",1+DC28,0)</f>
        <v>0</v>
      </c>
      <c r="DD30" s="34">
        <f>IF(structure!DD30&lt;&gt;"",1+DD28,0)</f>
        <v>0</v>
      </c>
      <c r="DE30" s="35">
        <f>IF(structure!DE30&lt;&gt;"",1+DE28,0)</f>
        <v>0</v>
      </c>
    </row>
    <row r="31" spans="2:109" ht="21" customHeight="1" x14ac:dyDescent="0.25">
      <c r="B31" s="36">
        <f>IF(structure!B31&lt;&gt;"",1+B30,0)</f>
        <v>0</v>
      </c>
      <c r="C31" s="23">
        <f>IF(structure!C31&lt;&gt;"",1+C30,0)</f>
        <v>0</v>
      </c>
      <c r="D31" s="24">
        <f>IF(structure!D31&lt;&gt;"",1+D30,0)</f>
        <v>0</v>
      </c>
      <c r="E31" s="24">
        <f>IF(structure!E31&lt;&gt;"",1+E30,0)</f>
        <v>0</v>
      </c>
      <c r="F31" s="24">
        <f>IF(structure!F31&lt;&gt;"",1+F30,0)</f>
        <v>0</v>
      </c>
      <c r="G31" s="24">
        <f>IF(structure!G31&lt;&gt;"",1+G30,0)</f>
        <v>0</v>
      </c>
      <c r="H31" s="24">
        <f>IF(structure!H31&lt;&gt;"",1+H30,0)</f>
        <v>0</v>
      </c>
      <c r="I31" s="24">
        <f>IF(structure!I31&lt;&gt;"",1+I30,0)</f>
        <v>0</v>
      </c>
      <c r="J31" s="24">
        <f>IF(structure!J31&lt;&gt;"",1+J30,0)</f>
        <v>0</v>
      </c>
      <c r="K31" s="24">
        <f>IF(structure!K31&lt;&gt;"",1+K30,0)</f>
        <v>0</v>
      </c>
      <c r="L31" s="24">
        <f>IF(structure!L31&lt;&gt;"",1+L30,0)</f>
        <v>0</v>
      </c>
      <c r="M31" s="24">
        <f>IF(structure!M31&lt;&gt;"",1+M30,0)</f>
        <v>0</v>
      </c>
      <c r="N31" s="24">
        <f>IF(structure!N31&lt;&gt;"",1+N30,0)</f>
        <v>0</v>
      </c>
      <c r="O31" s="24">
        <f>IF(structure!O31&lt;&gt;"",1+O30,0)</f>
        <v>0</v>
      </c>
      <c r="P31" s="24">
        <f>IF(structure!P31&lt;&gt;"",1+P30,0)</f>
        <v>0</v>
      </c>
      <c r="Q31" s="24">
        <f>IF(structure!Q31&lt;&gt;"",1+Q30,0)</f>
        <v>0</v>
      </c>
      <c r="R31" s="24">
        <f>IF(structure!R31&lt;&gt;"",1+R30,0)</f>
        <v>0</v>
      </c>
      <c r="S31" s="24">
        <f>IF(structure!S31&lt;&gt;"",1+S30,0)</f>
        <v>0</v>
      </c>
      <c r="T31" s="24">
        <f>IF(structure!T31&lt;&gt;"",1+T30,0)</f>
        <v>0</v>
      </c>
      <c r="U31" s="24">
        <f>IF(structure!U31&lt;&gt;"",1+U30,0)</f>
        <v>0</v>
      </c>
      <c r="V31" s="24">
        <f>IF(structure!V31&lt;&gt;"",1+V30,0)</f>
        <v>0</v>
      </c>
      <c r="W31" s="24">
        <f>IF(structure!W31&lt;&gt;"",1+W30,0)</f>
        <v>0</v>
      </c>
      <c r="X31" s="24">
        <f>IF(structure!X31&lt;&gt;"",1+X30,0)</f>
        <v>0</v>
      </c>
      <c r="Y31" s="24">
        <f>IF(structure!Y31&lt;&gt;"",1+Y30,0)</f>
        <v>0</v>
      </c>
      <c r="Z31" s="24">
        <f>IF(structure!Z31&lt;&gt;"",1+Z30,0)</f>
        <v>0</v>
      </c>
      <c r="AA31" s="24">
        <f>IF(structure!AA31&lt;&gt;"",1+AA30,0)</f>
        <v>0</v>
      </c>
      <c r="AB31" s="24">
        <f>IF(structure!AB31&lt;&gt;"",1+AB30,0)</f>
        <v>0</v>
      </c>
      <c r="AC31" s="24">
        <f>IF(structure!AC31&lt;&gt;"",1+AC30,0)</f>
        <v>0</v>
      </c>
      <c r="AD31" s="24">
        <f>IF(structure!AD31&lt;&gt;"",1+AD30,0)</f>
        <v>0</v>
      </c>
      <c r="AE31" s="24">
        <f>IF(structure!AE31&lt;&gt;"",1+AE30,0)</f>
        <v>0</v>
      </c>
      <c r="AF31" s="24">
        <f>IF(structure!AF31&lt;&gt;"",1+AF30,0)</f>
        <v>0</v>
      </c>
      <c r="AG31" s="24">
        <f>IF(structure!AG31&lt;&gt;"",1+AG30,0)</f>
        <v>0</v>
      </c>
      <c r="AH31" s="24">
        <f>IF(structure!AH31&lt;&gt;"",1+AH30,0)</f>
        <v>0</v>
      </c>
      <c r="AI31" s="24">
        <f>IF(structure!AI31&lt;&gt;"",1+AI30,0)</f>
        <v>0</v>
      </c>
      <c r="AJ31" s="24">
        <f>IF(structure!AJ31&lt;&gt;"",1+AJ30,0)</f>
        <v>0</v>
      </c>
      <c r="AK31" s="24">
        <f>IF(structure!AK31&lt;&gt;"",1+AK30,0)</f>
        <v>0</v>
      </c>
      <c r="AL31" s="24">
        <f>IF(structure!AL31&lt;&gt;"",1+AL30,0)</f>
        <v>0</v>
      </c>
      <c r="AM31" s="24">
        <f>IF(structure!AM31&lt;&gt;"",1+AM30,0)</f>
        <v>0</v>
      </c>
      <c r="AN31" s="24">
        <f>IF(structure!AN31&lt;&gt;"",1+AN30,0)</f>
        <v>0</v>
      </c>
      <c r="AO31" s="24">
        <f>IF(structure!AO31&lt;&gt;"",1+AO30,0)</f>
        <v>0</v>
      </c>
      <c r="AP31" s="24">
        <f>IF(structure!AP31&lt;&gt;"",1+AP30,0)</f>
        <v>0</v>
      </c>
      <c r="AQ31" s="24">
        <f>IF(structure!AQ31&lt;&gt;"",1+AQ30,0)</f>
        <v>0</v>
      </c>
      <c r="AR31" s="24">
        <f>IF(structure!AR31&lt;&gt;"",1+AR30,0)</f>
        <v>0</v>
      </c>
      <c r="AS31" s="24">
        <f>IF(structure!AS31&lt;&gt;"",1+AS30,0)</f>
        <v>0</v>
      </c>
      <c r="AT31" s="24">
        <f>IF(structure!AT31&lt;&gt;"",1+AT30,0)</f>
        <v>0</v>
      </c>
      <c r="AU31" s="24">
        <f>IF(structure!AU31&lt;&gt;"",1+AU30,0)</f>
        <v>0</v>
      </c>
      <c r="AV31" s="24">
        <f>IF(structure!AV31&lt;&gt;"",1+AV30,0)</f>
        <v>0</v>
      </c>
      <c r="AW31" s="24">
        <f>IF(structure!AW31&lt;&gt;"",1+AW30,0)</f>
        <v>0</v>
      </c>
      <c r="AX31" s="24">
        <f>IF(structure!AX31&lt;&gt;"",1+AX30,0)</f>
        <v>0</v>
      </c>
      <c r="AY31" s="24">
        <f>IF(structure!AY31&lt;&gt;"",1+AY30,0)</f>
        <v>0</v>
      </c>
      <c r="AZ31" s="24">
        <f>IF(structure!AZ31&lt;&gt;"",1+AZ30,0)</f>
        <v>0</v>
      </c>
      <c r="BA31" s="24">
        <f>IF(structure!BA31&lt;&gt;"",1+BA30,0)</f>
        <v>0</v>
      </c>
      <c r="BB31" s="24">
        <f>IF(structure!BB31&lt;&gt;"",1+BB30,0)</f>
        <v>0</v>
      </c>
      <c r="BC31" s="24">
        <f>IF(structure!BC31&lt;&gt;"",1+BC30,0)</f>
        <v>0</v>
      </c>
      <c r="BD31" s="24">
        <f>IF(structure!BD31&lt;&gt;"",1+BD30,0)</f>
        <v>0</v>
      </c>
      <c r="BE31" s="24">
        <f>IF(structure!BE31&lt;&gt;"",1+BE30,0)</f>
        <v>0</v>
      </c>
      <c r="BF31" s="24">
        <f>IF(structure!BF31&lt;&gt;"",1+BF30,0)</f>
        <v>0</v>
      </c>
      <c r="BG31" s="24">
        <f>IF(structure!BG31&lt;&gt;"",1+BG30,0)</f>
        <v>0</v>
      </c>
      <c r="BH31" s="24">
        <f>IF(structure!BH31&lt;&gt;"",1+BH30,0)</f>
        <v>0</v>
      </c>
      <c r="BI31" s="24">
        <f>IF(structure!BI31&lt;&gt;"",1+BI30,0)</f>
        <v>0</v>
      </c>
      <c r="BJ31" s="24">
        <f>IF(structure!BJ31&lt;&gt;"",1+BJ30,0)</f>
        <v>0</v>
      </c>
      <c r="BK31" s="24">
        <f>IF(structure!BK31&lt;&gt;"",1+BK30,0)</f>
        <v>0</v>
      </c>
      <c r="BL31" s="24">
        <f>IF(structure!BL31&lt;&gt;"",1+BL30,0)</f>
        <v>0</v>
      </c>
      <c r="BM31" s="24">
        <f>IF(structure!BM31&lt;&gt;"",1+BM30,0)</f>
        <v>0</v>
      </c>
      <c r="BN31" s="24">
        <f>IF(structure!BN31&lt;&gt;"",1+BN30,0)</f>
        <v>0</v>
      </c>
      <c r="BO31" s="24">
        <f>IF(structure!BO31&lt;&gt;"",1+BO30,0)</f>
        <v>0</v>
      </c>
      <c r="BP31" s="24">
        <f>IF(structure!BP31&lt;&gt;"",1+BP30,0)</f>
        <v>0</v>
      </c>
      <c r="BQ31" s="24">
        <f>IF(structure!BQ31&lt;&gt;"",1+BQ30,0)</f>
        <v>0</v>
      </c>
      <c r="BR31" s="24">
        <f>IF(structure!BR31&lt;&gt;"",1+BR30,0)</f>
        <v>0</v>
      </c>
      <c r="BS31" s="24">
        <f>IF(structure!BS31&lt;&gt;"",1+BS30,0)</f>
        <v>0</v>
      </c>
      <c r="BT31" s="24">
        <f>IF(structure!BT31&lt;&gt;"",1+BT30,0)</f>
        <v>0</v>
      </c>
      <c r="BU31" s="24">
        <f>IF(structure!BU31&lt;&gt;"",1+BU30,0)</f>
        <v>0</v>
      </c>
      <c r="BV31" s="24">
        <f>IF(structure!BV31&lt;&gt;"",1+BV30,0)</f>
        <v>0</v>
      </c>
      <c r="BW31" s="24">
        <f>IF(structure!BW31&lt;&gt;"",1+BW30,0)</f>
        <v>0</v>
      </c>
      <c r="BX31" s="24">
        <f>IF(structure!BX31&lt;&gt;"",1+BX30,0)</f>
        <v>0</v>
      </c>
      <c r="BY31" s="24">
        <f>IF(structure!BY31&lt;&gt;"",1+BY30,0)</f>
        <v>0</v>
      </c>
      <c r="BZ31" s="24">
        <f>IF(structure!BZ31&lt;&gt;"",1+BZ30,0)</f>
        <v>0</v>
      </c>
      <c r="CA31" s="24">
        <f>IF(structure!CA31&lt;&gt;"",1+CA30,0)</f>
        <v>0</v>
      </c>
      <c r="CB31" s="24">
        <f>IF(structure!CB31&lt;&gt;"",1+CB30,0)</f>
        <v>0</v>
      </c>
      <c r="CC31" s="24">
        <f>IF(structure!CC31&lt;&gt;"",1+CC30,0)</f>
        <v>0</v>
      </c>
      <c r="CD31" s="24">
        <f>IF(structure!CD31&lt;&gt;"",1+CD30,0)</f>
        <v>0</v>
      </c>
      <c r="CE31" s="24">
        <f>IF(structure!CE31&lt;&gt;"",1+CE30,0)</f>
        <v>0</v>
      </c>
      <c r="CF31" s="24">
        <f>IF(structure!CF31&lt;&gt;"",1+CF30,0)</f>
        <v>0</v>
      </c>
      <c r="CG31" s="24">
        <f>IF(structure!CG31&lt;&gt;"",1+CG30,0)</f>
        <v>0</v>
      </c>
      <c r="CH31" s="24">
        <f>IF(structure!CH31&lt;&gt;"",1+CH30,0)</f>
        <v>0</v>
      </c>
      <c r="CI31" s="24">
        <f>IF(structure!CI31&lt;&gt;"",1+CI30,0)</f>
        <v>0</v>
      </c>
      <c r="CJ31" s="24">
        <f>IF(structure!CJ31&lt;&gt;"",1+CJ30,0)</f>
        <v>0</v>
      </c>
      <c r="CK31" s="24">
        <f>IF(structure!CK31&lt;&gt;"",1+CK30,0)</f>
        <v>0</v>
      </c>
      <c r="CL31" s="24">
        <f>IF(structure!CL31&lt;&gt;"",1+CL30,0)</f>
        <v>0</v>
      </c>
      <c r="CM31" s="24">
        <f>IF(structure!CM31&lt;&gt;"",1+CM30,0)</f>
        <v>0</v>
      </c>
      <c r="CN31" s="24">
        <f>IF(structure!CN31&lt;&gt;"",1+CN30,0)</f>
        <v>0</v>
      </c>
      <c r="CO31" s="24">
        <f>IF(structure!CO31&lt;&gt;"",1+CO30,0)</f>
        <v>0</v>
      </c>
      <c r="CP31" s="24">
        <f>IF(structure!CP31&lt;&gt;"",1+CP30,0)</f>
        <v>0</v>
      </c>
      <c r="CQ31" s="24">
        <f>IF(structure!CQ31&lt;&gt;"",1+CQ30,0)</f>
        <v>0</v>
      </c>
      <c r="CR31" s="24">
        <f>IF(structure!CR31&lt;&gt;"",1+CR30,0)</f>
        <v>0</v>
      </c>
      <c r="CS31" s="24">
        <f>IF(structure!CS31&lt;&gt;"",1+CS30,0)</f>
        <v>0</v>
      </c>
      <c r="CT31" s="24">
        <f>IF(structure!CT31&lt;&gt;"",1+CT30,0)</f>
        <v>0</v>
      </c>
      <c r="CU31" s="24">
        <f>IF(structure!CU31&lt;&gt;"",1+CU30,0)</f>
        <v>0</v>
      </c>
      <c r="CV31" s="24">
        <f>IF(structure!CV31&lt;&gt;"",1+CV30,0)</f>
        <v>0</v>
      </c>
      <c r="CW31" s="24">
        <f>IF(structure!CW31&lt;&gt;"",1+CW30,0)</f>
        <v>0</v>
      </c>
      <c r="CX31" s="24">
        <f>IF(structure!CX31&lt;&gt;"",1+CX30,0)</f>
        <v>0</v>
      </c>
      <c r="CY31" s="24">
        <f>IF(structure!CY31&lt;&gt;"",1+CY30,0)</f>
        <v>0</v>
      </c>
      <c r="CZ31" s="24">
        <f>IF(structure!CZ31&lt;&gt;"",1+CZ30,0)</f>
        <v>0</v>
      </c>
      <c r="DA31" s="24">
        <f>IF(structure!DA31&lt;&gt;"",1+DA30,0)</f>
        <v>0</v>
      </c>
      <c r="DB31" s="24">
        <f>IF(structure!DB31&lt;&gt;"",1+DB30,0)</f>
        <v>0</v>
      </c>
      <c r="DC31" s="24">
        <f>IF(structure!DC31&lt;&gt;"",1+DC30,0)</f>
        <v>0</v>
      </c>
      <c r="DD31" s="25">
        <f>IF(structure!DD31&lt;&gt;"",1+DD30,0)</f>
        <v>0</v>
      </c>
      <c r="DE31" s="37">
        <f>IF(structure!DE31&lt;&gt;"",1+DE30,0)</f>
        <v>0</v>
      </c>
    </row>
    <row r="32" spans="2:109" ht="21" customHeight="1" x14ac:dyDescent="0.25">
      <c r="B32" s="36">
        <f>IF(structure!B32&lt;&gt;"",1+B31,0)</f>
        <v>0</v>
      </c>
      <c r="C32" s="26">
        <f>IF(structure!C32&lt;&gt;"",1+C31,0)</f>
        <v>0</v>
      </c>
      <c r="D32" s="27">
        <f>IF(structure!D32&lt;&gt;"",1+D31,0)</f>
        <v>0</v>
      </c>
      <c r="E32" s="27">
        <f>IF(structure!E32&lt;&gt;"",1+E31,0)</f>
        <v>0</v>
      </c>
      <c r="F32" s="27">
        <f>IF(structure!F32&lt;&gt;"",1+F31,0)</f>
        <v>0</v>
      </c>
      <c r="G32" s="27">
        <f>IF(structure!G32&lt;&gt;"",1+G31,0)</f>
        <v>0</v>
      </c>
      <c r="H32" s="27">
        <f>IF(structure!H32&lt;&gt;"",1+H31,0)</f>
        <v>0</v>
      </c>
      <c r="I32" s="27">
        <f>IF(structure!I32&lt;&gt;"",1+I31,0)</f>
        <v>0</v>
      </c>
      <c r="J32" s="27">
        <f>IF(structure!J32&lt;&gt;"",1+J31,0)</f>
        <v>0</v>
      </c>
      <c r="K32" s="27">
        <f>IF(structure!K32&lt;&gt;"",1+K31,0)</f>
        <v>0</v>
      </c>
      <c r="L32" s="27">
        <f>IF(structure!L32&lt;&gt;"",1+L31,0)</f>
        <v>0</v>
      </c>
      <c r="M32" s="27">
        <f>IF(structure!M32&lt;&gt;"",1+M31,0)</f>
        <v>0</v>
      </c>
      <c r="N32" s="27">
        <f>IF(structure!N32&lt;&gt;"",1+N31,0)</f>
        <v>0</v>
      </c>
      <c r="O32" s="27">
        <f>IF(structure!O32&lt;&gt;"",1+O31,0)</f>
        <v>0</v>
      </c>
      <c r="P32" s="27">
        <f>IF(structure!P32&lt;&gt;"",1+P31,0)</f>
        <v>0</v>
      </c>
      <c r="Q32" s="27">
        <f>IF(structure!Q32&lt;&gt;"",1+Q31,0)</f>
        <v>0</v>
      </c>
      <c r="R32" s="27">
        <f>IF(structure!R32&lt;&gt;"",1+R31,0)</f>
        <v>0</v>
      </c>
      <c r="S32" s="27">
        <f>IF(structure!S32&lt;&gt;"",1+S31,0)</f>
        <v>0</v>
      </c>
      <c r="T32" s="27">
        <f>IF(structure!T32&lt;&gt;"",1+T31,0)</f>
        <v>0</v>
      </c>
      <c r="U32" s="27">
        <f>IF(structure!U32&lt;&gt;"",1+U31,0)</f>
        <v>0</v>
      </c>
      <c r="V32" s="27">
        <f>IF(structure!V32&lt;&gt;"",1+V31,0)</f>
        <v>0</v>
      </c>
      <c r="W32" s="27">
        <f>IF(structure!W32&lt;&gt;"",1+W31,0)</f>
        <v>0</v>
      </c>
      <c r="X32" s="27">
        <f>IF(structure!X32&lt;&gt;"",1+X31,0)</f>
        <v>0</v>
      </c>
      <c r="Y32" s="27">
        <f>IF(structure!Y32&lt;&gt;"",1+Y31,0)</f>
        <v>0</v>
      </c>
      <c r="Z32" s="27">
        <f>IF(structure!Z32&lt;&gt;"",1+Z31,0)</f>
        <v>0</v>
      </c>
      <c r="AA32" s="27">
        <f>IF(structure!AA32&lt;&gt;"",1+AA31,0)</f>
        <v>0</v>
      </c>
      <c r="AB32" s="27">
        <f>IF(structure!AB32&lt;&gt;"",1+AB31,0)</f>
        <v>0</v>
      </c>
      <c r="AC32" s="27">
        <f>IF(structure!AC32&lt;&gt;"",1+AC31,0)</f>
        <v>0</v>
      </c>
      <c r="AD32" s="27">
        <f>IF(structure!AD32&lt;&gt;"",1+AD31,0)</f>
        <v>0</v>
      </c>
      <c r="AE32" s="27">
        <f>IF(structure!AE32&lt;&gt;"",1+AE31,0)</f>
        <v>0</v>
      </c>
      <c r="AF32" s="27">
        <f>IF(structure!AF32&lt;&gt;"",1+AF31,0)</f>
        <v>0</v>
      </c>
      <c r="AG32" s="27">
        <f>IF(structure!AG32&lt;&gt;"",1+AG31,0)</f>
        <v>0</v>
      </c>
      <c r="AH32" s="27">
        <f>IF(structure!AH32&lt;&gt;"",1+AH31,0)</f>
        <v>0</v>
      </c>
      <c r="AI32" s="27">
        <f>IF(structure!AI32&lt;&gt;"",1+AI31,0)</f>
        <v>0</v>
      </c>
      <c r="AJ32" s="27">
        <f>IF(structure!AJ32&lt;&gt;"",1+AJ31,0)</f>
        <v>0</v>
      </c>
      <c r="AK32" s="27">
        <f>IF(structure!AK32&lt;&gt;"",1+AK31,0)</f>
        <v>0</v>
      </c>
      <c r="AL32" s="27">
        <f>IF(structure!AL32&lt;&gt;"",1+AL31,0)</f>
        <v>0</v>
      </c>
      <c r="AM32" s="27">
        <f>IF(structure!AM32&lt;&gt;"",1+AM31,0)</f>
        <v>0</v>
      </c>
      <c r="AN32" s="27">
        <f>IF(structure!AN32&lt;&gt;"",1+AN31,0)</f>
        <v>0</v>
      </c>
      <c r="AO32" s="27">
        <f>IF(structure!AO32&lt;&gt;"",1+AO31,0)</f>
        <v>0</v>
      </c>
      <c r="AP32" s="27">
        <f>IF(structure!AP32&lt;&gt;"",1+AP31,0)</f>
        <v>0</v>
      </c>
      <c r="AQ32" s="27">
        <f>IF(structure!AQ32&lt;&gt;"",1+AQ31,0)</f>
        <v>0</v>
      </c>
      <c r="AR32" s="27">
        <f>IF(structure!AR32&lt;&gt;"",1+AR31,0)</f>
        <v>0</v>
      </c>
      <c r="AS32" s="27">
        <f>IF(structure!AS32&lt;&gt;"",1+AS31,0)</f>
        <v>0</v>
      </c>
      <c r="AT32" s="27">
        <f>IF(structure!AT32&lt;&gt;"",1+AT31,0)</f>
        <v>0</v>
      </c>
      <c r="AU32" s="27">
        <f>IF(structure!AU32&lt;&gt;"",1+AU31,0)</f>
        <v>0</v>
      </c>
      <c r="AV32" s="27">
        <f>IF(structure!AV32&lt;&gt;"",1+AV31,0)</f>
        <v>0</v>
      </c>
      <c r="AW32" s="27">
        <f>IF(structure!AW32&lt;&gt;"",1+AW31,0)</f>
        <v>0</v>
      </c>
      <c r="AX32" s="27">
        <f>IF(structure!AX32&lt;&gt;"",1+AX31,0)</f>
        <v>0</v>
      </c>
      <c r="AY32" s="27">
        <f>IF(structure!AY32&lt;&gt;"",1+AY31,0)</f>
        <v>0</v>
      </c>
      <c r="AZ32" s="27">
        <f>IF(structure!AZ32&lt;&gt;"",1+AZ31,0)</f>
        <v>0</v>
      </c>
      <c r="BA32" s="27">
        <f>IF(structure!BA32&lt;&gt;"",1+BA31,0)</f>
        <v>0</v>
      </c>
      <c r="BB32" s="27">
        <f>IF(structure!BB32&lt;&gt;"",1+BB31,0)</f>
        <v>0</v>
      </c>
      <c r="BC32" s="27">
        <f>IF(structure!BC32&lt;&gt;"",1+BC31,0)</f>
        <v>0</v>
      </c>
      <c r="BD32" s="27">
        <f>IF(structure!BD32&lt;&gt;"",1+BD31,0)</f>
        <v>0</v>
      </c>
      <c r="BE32" s="27">
        <f>IF(structure!BE32&lt;&gt;"",1+BE31,0)</f>
        <v>0</v>
      </c>
      <c r="BF32" s="27">
        <f>IF(structure!BF32&lt;&gt;"",1+BF31,0)</f>
        <v>0</v>
      </c>
      <c r="BG32" s="27">
        <f>IF(structure!BG32&lt;&gt;"",1+BG31,0)</f>
        <v>0</v>
      </c>
      <c r="BH32" s="27">
        <f>IF(structure!BH32&lt;&gt;"",1+BH31,0)</f>
        <v>0</v>
      </c>
      <c r="BI32" s="27">
        <f>IF(structure!BI32&lt;&gt;"",1+BI31,0)</f>
        <v>0</v>
      </c>
      <c r="BJ32" s="27">
        <f>IF(structure!BJ32&lt;&gt;"",1+BJ31,0)</f>
        <v>0</v>
      </c>
      <c r="BK32" s="27">
        <f>IF(structure!BK32&lt;&gt;"",1+BK31,0)</f>
        <v>0</v>
      </c>
      <c r="BL32" s="27">
        <f>IF(structure!BL32&lt;&gt;"",1+BL31,0)</f>
        <v>0</v>
      </c>
      <c r="BM32" s="27">
        <f>IF(structure!BM32&lt;&gt;"",1+BM31,0)</f>
        <v>0</v>
      </c>
      <c r="BN32" s="27">
        <f>IF(structure!BN32&lt;&gt;"",1+BN31,0)</f>
        <v>0</v>
      </c>
      <c r="BO32" s="27">
        <f>IF(structure!BO32&lt;&gt;"",1+BO31,0)</f>
        <v>0</v>
      </c>
      <c r="BP32" s="27">
        <f>IF(structure!BP32&lt;&gt;"",1+BP31,0)</f>
        <v>0</v>
      </c>
      <c r="BQ32" s="27">
        <f>IF(structure!BQ32&lt;&gt;"",1+BQ31,0)</f>
        <v>0</v>
      </c>
      <c r="BR32" s="27">
        <f>IF(structure!BR32&lt;&gt;"",1+BR31,0)</f>
        <v>0</v>
      </c>
      <c r="BS32" s="27">
        <f>IF(structure!BS32&lt;&gt;"",1+BS31,0)</f>
        <v>0</v>
      </c>
      <c r="BT32" s="27">
        <f>IF(structure!BT32&lt;&gt;"",1+BT31,0)</f>
        <v>0</v>
      </c>
      <c r="BU32" s="27">
        <f>IF(structure!BU32&lt;&gt;"",1+BU31,0)</f>
        <v>0</v>
      </c>
      <c r="BV32" s="27">
        <f>IF(structure!BV32&lt;&gt;"",1+BV31,0)</f>
        <v>0</v>
      </c>
      <c r="BW32" s="27">
        <f>IF(structure!BW32&lt;&gt;"",1+BW31,0)</f>
        <v>0</v>
      </c>
      <c r="BX32" s="27">
        <f>IF(structure!BX32&lt;&gt;"",1+BX31,0)</f>
        <v>0</v>
      </c>
      <c r="BY32" s="27">
        <f>IF(structure!BY32&lt;&gt;"",1+BY31,0)</f>
        <v>0</v>
      </c>
      <c r="BZ32" s="27">
        <f>IF(structure!BZ32&lt;&gt;"",1+BZ31,0)</f>
        <v>0</v>
      </c>
      <c r="CA32" s="27">
        <f>IF(structure!CA32&lt;&gt;"",1+CA31,0)</f>
        <v>0</v>
      </c>
      <c r="CB32" s="27">
        <f>IF(structure!CB32&lt;&gt;"",1+CB31,0)</f>
        <v>0</v>
      </c>
      <c r="CC32" s="27">
        <f>IF(structure!CC32&lt;&gt;"",1+CC31,0)</f>
        <v>0</v>
      </c>
      <c r="CD32" s="27">
        <f>IF(structure!CD32&lt;&gt;"",1+CD31,0)</f>
        <v>0</v>
      </c>
      <c r="CE32" s="27">
        <f>IF(structure!CE32&lt;&gt;"",1+CE31,0)</f>
        <v>0</v>
      </c>
      <c r="CF32" s="27">
        <f>IF(structure!CF32&lt;&gt;"",1+CF31,0)</f>
        <v>0</v>
      </c>
      <c r="CG32" s="27">
        <f>IF(structure!CG32&lt;&gt;"",1+CG31,0)</f>
        <v>0</v>
      </c>
      <c r="CH32" s="27">
        <f>IF(structure!CH32&lt;&gt;"",1+CH31,0)</f>
        <v>0</v>
      </c>
      <c r="CI32" s="27">
        <f>IF(structure!CI32&lt;&gt;"",1+CI31,0)</f>
        <v>0</v>
      </c>
      <c r="CJ32" s="27">
        <f>IF(structure!CJ32&lt;&gt;"",1+CJ31,0)</f>
        <v>0</v>
      </c>
      <c r="CK32" s="27">
        <f>IF(structure!CK32&lt;&gt;"",1+CK31,0)</f>
        <v>0</v>
      </c>
      <c r="CL32" s="27">
        <f>IF(structure!CL32&lt;&gt;"",1+CL31,0)</f>
        <v>0</v>
      </c>
      <c r="CM32" s="27">
        <f>IF(structure!CM32&lt;&gt;"",1+CM31,0)</f>
        <v>0</v>
      </c>
      <c r="CN32" s="27">
        <f>IF(structure!CN32&lt;&gt;"",1+CN31,0)</f>
        <v>0</v>
      </c>
      <c r="CO32" s="27">
        <f>IF(structure!CO32&lt;&gt;"",1+CO31,0)</f>
        <v>0</v>
      </c>
      <c r="CP32" s="27">
        <f>IF(structure!CP32&lt;&gt;"",1+CP31,0)</f>
        <v>0</v>
      </c>
      <c r="CQ32" s="27">
        <f>IF(structure!CQ32&lt;&gt;"",1+CQ31,0)</f>
        <v>0</v>
      </c>
      <c r="CR32" s="27">
        <f>IF(structure!CR32&lt;&gt;"",1+CR31,0)</f>
        <v>0</v>
      </c>
      <c r="CS32" s="27">
        <f>IF(structure!CS32&lt;&gt;"",1+CS31,0)</f>
        <v>0</v>
      </c>
      <c r="CT32" s="27">
        <f>IF(structure!CT32&lt;&gt;"",1+CT31,0)</f>
        <v>0</v>
      </c>
      <c r="CU32" s="27">
        <f>IF(structure!CU32&lt;&gt;"",1+CU31,0)</f>
        <v>0</v>
      </c>
      <c r="CV32" s="27">
        <f>IF(structure!CV32&lt;&gt;"",1+CV31,0)</f>
        <v>0</v>
      </c>
      <c r="CW32" s="27">
        <f>IF(structure!CW32&lt;&gt;"",1+CW31,0)</f>
        <v>0</v>
      </c>
      <c r="CX32" s="27">
        <f>IF(structure!CX32&lt;&gt;"",1+CX31,0)</f>
        <v>0</v>
      </c>
      <c r="CY32" s="27">
        <f>IF(structure!CY32&lt;&gt;"",1+CY31,0)</f>
        <v>0</v>
      </c>
      <c r="CZ32" s="27">
        <f>IF(structure!CZ32&lt;&gt;"",1+CZ31,0)</f>
        <v>0</v>
      </c>
      <c r="DA32" s="27">
        <f>IF(structure!DA32&lt;&gt;"",1+DA31,0)</f>
        <v>0</v>
      </c>
      <c r="DB32" s="27">
        <f>IF(structure!DB32&lt;&gt;"",1+DB31,0)</f>
        <v>0</v>
      </c>
      <c r="DC32" s="27">
        <f>IF(structure!DC32&lt;&gt;"",1+DC31,0)</f>
        <v>0</v>
      </c>
      <c r="DD32" s="28">
        <f>IF(structure!DD32&lt;&gt;"",1+DD31,0)</f>
        <v>0</v>
      </c>
      <c r="DE32" s="37">
        <f>IF(structure!DE32&lt;&gt;"",1+DE31,0)</f>
        <v>0</v>
      </c>
    </row>
    <row r="33" spans="2:109" ht="21" customHeight="1" x14ac:dyDescent="0.25">
      <c r="B33" s="36">
        <f>IF(structure!B33&lt;&gt;"",1+B32,0)</f>
        <v>0</v>
      </c>
      <c r="C33" s="26">
        <f>IF(structure!C33&lt;&gt;"",1+C32,0)</f>
        <v>0</v>
      </c>
      <c r="D33" s="27">
        <f>IF(structure!D33&lt;&gt;"",1+D32,0)</f>
        <v>0</v>
      </c>
      <c r="E33" s="27">
        <f>IF(structure!E33&lt;&gt;"",1+E32,0)</f>
        <v>0</v>
      </c>
      <c r="F33" s="27">
        <f>IF(structure!F33&lt;&gt;"",1+F32,0)</f>
        <v>0</v>
      </c>
      <c r="G33" s="27">
        <f>IF(structure!G33&lt;&gt;"",1+G32,0)</f>
        <v>0</v>
      </c>
      <c r="H33" s="27">
        <f>IF(structure!H33&lt;&gt;"",1+H32,0)</f>
        <v>0</v>
      </c>
      <c r="I33" s="27">
        <f>IF(structure!I33&lt;&gt;"",1+I32,0)</f>
        <v>0</v>
      </c>
      <c r="J33" s="27">
        <f>IF(structure!J33&lt;&gt;"",1+J32,0)</f>
        <v>0</v>
      </c>
      <c r="K33" s="27">
        <f>IF(structure!K33&lt;&gt;"",1+K32,0)</f>
        <v>0</v>
      </c>
      <c r="L33" s="27">
        <f>IF(structure!L33&lt;&gt;"",1+L32,0)</f>
        <v>0</v>
      </c>
      <c r="M33" s="27">
        <f>IF(structure!M33&lt;&gt;"",1+M32,0)</f>
        <v>0</v>
      </c>
      <c r="N33" s="27">
        <f>IF(structure!N33&lt;&gt;"",1+N32,0)</f>
        <v>0</v>
      </c>
      <c r="O33" s="27">
        <f>IF(structure!O33&lt;&gt;"",1+O32,0)</f>
        <v>0</v>
      </c>
      <c r="P33" s="27">
        <f>IF(structure!P33&lt;&gt;"",1+P32,0)</f>
        <v>0</v>
      </c>
      <c r="Q33" s="27">
        <f>IF(structure!Q33&lt;&gt;"",1+Q32,0)</f>
        <v>0</v>
      </c>
      <c r="R33" s="27">
        <f>IF(structure!R33&lt;&gt;"",1+R32,0)</f>
        <v>0</v>
      </c>
      <c r="S33" s="27">
        <f>IF(structure!S33&lt;&gt;"",1+S32,0)</f>
        <v>0</v>
      </c>
      <c r="T33" s="27">
        <f>IF(structure!T33&lt;&gt;"",1+T32,0)</f>
        <v>0</v>
      </c>
      <c r="U33" s="27">
        <f>IF(structure!U33&lt;&gt;"",1+U32,0)</f>
        <v>0</v>
      </c>
      <c r="V33" s="27">
        <f>IF(structure!V33&lt;&gt;"",1+V32,0)</f>
        <v>0</v>
      </c>
      <c r="W33" s="27">
        <f>IF(structure!W33&lt;&gt;"",1+W32,0)</f>
        <v>0</v>
      </c>
      <c r="X33" s="27">
        <f>IF(structure!X33&lt;&gt;"",1+X32,0)</f>
        <v>0</v>
      </c>
      <c r="Y33" s="27">
        <f>IF(structure!Y33&lt;&gt;"",1+Y32,0)</f>
        <v>0</v>
      </c>
      <c r="Z33" s="27">
        <f>IF(structure!Z33&lt;&gt;"",1+Z32,0)</f>
        <v>0</v>
      </c>
      <c r="AA33" s="27">
        <f>IF(structure!AA33&lt;&gt;"",1+AA32,0)</f>
        <v>0</v>
      </c>
      <c r="AB33" s="27">
        <f>IF(structure!AB33&lt;&gt;"",1+AB32,0)</f>
        <v>0</v>
      </c>
      <c r="AC33" s="27">
        <f>IF(structure!AC33&lt;&gt;"",1+AC32,0)</f>
        <v>0</v>
      </c>
      <c r="AD33" s="27">
        <f>IF(structure!AD33&lt;&gt;"",1+AD32,0)</f>
        <v>0</v>
      </c>
      <c r="AE33" s="27">
        <f>IF(structure!AE33&lt;&gt;"",1+AE32,0)</f>
        <v>0</v>
      </c>
      <c r="AF33" s="27">
        <f>IF(structure!AF33&lt;&gt;"",1+AF32,0)</f>
        <v>0</v>
      </c>
      <c r="AG33" s="27">
        <f>IF(structure!AG33&lt;&gt;"",1+AG32,0)</f>
        <v>0</v>
      </c>
      <c r="AH33" s="27">
        <f>IF(structure!AH33&lt;&gt;"",1+AH32,0)</f>
        <v>0</v>
      </c>
      <c r="AI33" s="27">
        <f>IF(structure!AI33&lt;&gt;"",1+AI32,0)</f>
        <v>0</v>
      </c>
      <c r="AJ33" s="27">
        <f>IF(structure!AJ33&lt;&gt;"",1+AJ32,0)</f>
        <v>0</v>
      </c>
      <c r="AK33" s="27">
        <f>IF(structure!AK33&lt;&gt;"",1+AK32,0)</f>
        <v>0</v>
      </c>
      <c r="AL33" s="27">
        <f>IF(structure!AL33&lt;&gt;"",1+AL32,0)</f>
        <v>0</v>
      </c>
      <c r="AM33" s="27">
        <f>IF(structure!AM33&lt;&gt;"",1+AM32,0)</f>
        <v>0</v>
      </c>
      <c r="AN33" s="27">
        <f>IF(structure!AN33&lt;&gt;"",1+AN32,0)</f>
        <v>0</v>
      </c>
      <c r="AO33" s="27">
        <f>IF(structure!AO33&lt;&gt;"",1+AO32,0)</f>
        <v>0</v>
      </c>
      <c r="AP33" s="27">
        <f>IF(structure!AP33&lt;&gt;"",1+AP32,0)</f>
        <v>0</v>
      </c>
      <c r="AQ33" s="27">
        <f>IF(structure!AQ33&lt;&gt;"",1+AQ32,0)</f>
        <v>0</v>
      </c>
      <c r="AR33" s="27">
        <f>IF(structure!AR33&lt;&gt;"",1+AR32,0)</f>
        <v>0</v>
      </c>
      <c r="AS33" s="27">
        <f>IF(structure!AS33&lt;&gt;"",1+AS32,0)</f>
        <v>0</v>
      </c>
      <c r="AT33" s="27">
        <f>IF(structure!AT33&lt;&gt;"",1+AT32,0)</f>
        <v>0</v>
      </c>
      <c r="AU33" s="27">
        <f>IF(structure!AU33&lt;&gt;"",1+AU32,0)</f>
        <v>0</v>
      </c>
      <c r="AV33" s="27">
        <f>IF(structure!AV33&lt;&gt;"",1+AV32,0)</f>
        <v>0</v>
      </c>
      <c r="AW33" s="27">
        <f>IF(structure!AW33&lt;&gt;"",1+AW32,0)</f>
        <v>0</v>
      </c>
      <c r="AX33" s="27">
        <f>IF(structure!AX33&lt;&gt;"",1+AX32,0)</f>
        <v>0</v>
      </c>
      <c r="AY33" s="27">
        <f>IF(structure!AY33&lt;&gt;"",1+AY32,0)</f>
        <v>0</v>
      </c>
      <c r="AZ33" s="27">
        <f>IF(structure!AZ33&lt;&gt;"",1+AZ32,0)</f>
        <v>0</v>
      </c>
      <c r="BA33" s="27">
        <f>IF(structure!BA33&lt;&gt;"",1+BA32,0)</f>
        <v>0</v>
      </c>
      <c r="BB33" s="27">
        <f>IF(structure!BB33&lt;&gt;"",1+BB32,0)</f>
        <v>0</v>
      </c>
      <c r="BC33" s="27">
        <f>IF(structure!BC33&lt;&gt;"",1+BC32,0)</f>
        <v>0</v>
      </c>
      <c r="BD33" s="27">
        <f>IF(structure!BD33&lt;&gt;"",1+BD32,0)</f>
        <v>0</v>
      </c>
      <c r="BE33" s="27">
        <f>IF(structure!BE33&lt;&gt;"",1+BE32,0)</f>
        <v>0</v>
      </c>
      <c r="BF33" s="27">
        <f>IF(structure!BF33&lt;&gt;"",1+BF32,0)</f>
        <v>0</v>
      </c>
      <c r="BG33" s="27">
        <f>IF(structure!BG33&lt;&gt;"",1+BG32,0)</f>
        <v>0</v>
      </c>
      <c r="BH33" s="27">
        <f>IF(structure!BH33&lt;&gt;"",1+BH32,0)</f>
        <v>0</v>
      </c>
      <c r="BI33" s="27">
        <f>IF(structure!BI33&lt;&gt;"",1+BI32,0)</f>
        <v>0</v>
      </c>
      <c r="BJ33" s="27">
        <f>IF(structure!BJ33&lt;&gt;"",1+BJ32,0)</f>
        <v>0</v>
      </c>
      <c r="BK33" s="27">
        <f>IF(structure!BK33&lt;&gt;"",1+BK32,0)</f>
        <v>0</v>
      </c>
      <c r="BL33" s="27">
        <f>IF(structure!BL33&lt;&gt;"",1+BL32,0)</f>
        <v>0</v>
      </c>
      <c r="BM33" s="27">
        <f>IF(structure!BM33&lt;&gt;"",1+BM32,0)</f>
        <v>0</v>
      </c>
      <c r="BN33" s="27">
        <f>IF(structure!BN33&lt;&gt;"",1+BN32,0)</f>
        <v>0</v>
      </c>
      <c r="BO33" s="27">
        <f>IF(structure!BO33&lt;&gt;"",1+BO32,0)</f>
        <v>0</v>
      </c>
      <c r="BP33" s="27">
        <f>IF(structure!BP33&lt;&gt;"",1+BP32,0)</f>
        <v>0</v>
      </c>
      <c r="BQ33" s="27">
        <f>IF(structure!BQ33&lt;&gt;"",1+BQ32,0)</f>
        <v>0</v>
      </c>
      <c r="BR33" s="27">
        <f>IF(structure!BR33&lt;&gt;"",1+BR32,0)</f>
        <v>0</v>
      </c>
      <c r="BS33" s="27">
        <f>IF(structure!BS33&lt;&gt;"",1+BS32,0)</f>
        <v>0</v>
      </c>
      <c r="BT33" s="27">
        <f>IF(structure!BT33&lt;&gt;"",1+BT32,0)</f>
        <v>0</v>
      </c>
      <c r="BU33" s="27">
        <f>IF(structure!BU33&lt;&gt;"",1+BU32,0)</f>
        <v>0</v>
      </c>
      <c r="BV33" s="27">
        <f>IF(structure!BV33&lt;&gt;"",1+BV32,0)</f>
        <v>0</v>
      </c>
      <c r="BW33" s="27">
        <f>IF(structure!BW33&lt;&gt;"",1+BW32,0)</f>
        <v>0</v>
      </c>
      <c r="BX33" s="27">
        <f>IF(structure!BX33&lt;&gt;"",1+BX32,0)</f>
        <v>0</v>
      </c>
      <c r="BY33" s="27">
        <f>IF(structure!BY33&lt;&gt;"",1+BY32,0)</f>
        <v>0</v>
      </c>
      <c r="BZ33" s="27">
        <f>IF(structure!BZ33&lt;&gt;"",1+BZ32,0)</f>
        <v>0</v>
      </c>
      <c r="CA33" s="27">
        <f>IF(structure!CA33&lt;&gt;"",1+CA32,0)</f>
        <v>0</v>
      </c>
      <c r="CB33" s="27">
        <f>IF(structure!CB33&lt;&gt;"",1+CB32,0)</f>
        <v>0</v>
      </c>
      <c r="CC33" s="27">
        <f>IF(structure!CC33&lt;&gt;"",1+CC32,0)</f>
        <v>0</v>
      </c>
      <c r="CD33" s="27">
        <f>IF(structure!CD33&lt;&gt;"",1+CD32,0)</f>
        <v>0</v>
      </c>
      <c r="CE33" s="27">
        <f>IF(structure!CE33&lt;&gt;"",1+CE32,0)</f>
        <v>0</v>
      </c>
      <c r="CF33" s="27">
        <f>IF(structure!CF33&lt;&gt;"",1+CF32,0)</f>
        <v>0</v>
      </c>
      <c r="CG33" s="27">
        <f>IF(structure!CG33&lt;&gt;"",1+CG32,0)</f>
        <v>0</v>
      </c>
      <c r="CH33" s="27">
        <f>IF(structure!CH33&lt;&gt;"",1+CH32,0)</f>
        <v>0</v>
      </c>
      <c r="CI33" s="27">
        <f>IF(structure!CI33&lt;&gt;"",1+CI32,0)</f>
        <v>0</v>
      </c>
      <c r="CJ33" s="27">
        <f>IF(structure!CJ33&lt;&gt;"",1+CJ32,0)</f>
        <v>0</v>
      </c>
      <c r="CK33" s="27">
        <f>IF(structure!CK33&lt;&gt;"",1+CK32,0)</f>
        <v>0</v>
      </c>
      <c r="CL33" s="27">
        <f>IF(structure!CL33&lt;&gt;"",1+CL32,0)</f>
        <v>0</v>
      </c>
      <c r="CM33" s="27">
        <f>IF(structure!CM33&lt;&gt;"",1+CM32,0)</f>
        <v>0</v>
      </c>
      <c r="CN33" s="27">
        <f>IF(structure!CN33&lt;&gt;"",1+CN32,0)</f>
        <v>0</v>
      </c>
      <c r="CO33" s="27">
        <f>IF(structure!CO33&lt;&gt;"",1+CO32,0)</f>
        <v>0</v>
      </c>
      <c r="CP33" s="27">
        <f>IF(structure!CP33&lt;&gt;"",1+CP32,0)</f>
        <v>0</v>
      </c>
      <c r="CQ33" s="27">
        <f>IF(structure!CQ33&lt;&gt;"",1+CQ32,0)</f>
        <v>0</v>
      </c>
      <c r="CR33" s="27">
        <f>IF(structure!CR33&lt;&gt;"",1+CR32,0)</f>
        <v>0</v>
      </c>
      <c r="CS33" s="27">
        <f>IF(structure!CS33&lt;&gt;"",1+CS32,0)</f>
        <v>0</v>
      </c>
      <c r="CT33" s="27">
        <f>IF(structure!CT33&lt;&gt;"",1+CT32,0)</f>
        <v>0</v>
      </c>
      <c r="CU33" s="27">
        <f>IF(structure!CU33&lt;&gt;"",1+CU32,0)</f>
        <v>0</v>
      </c>
      <c r="CV33" s="27">
        <f>IF(structure!CV33&lt;&gt;"",1+CV32,0)</f>
        <v>0</v>
      </c>
      <c r="CW33" s="27">
        <f>IF(structure!CW33&lt;&gt;"",1+CW32,0)</f>
        <v>0</v>
      </c>
      <c r="CX33" s="27">
        <f>IF(structure!CX33&lt;&gt;"",1+CX32,0)</f>
        <v>0</v>
      </c>
      <c r="CY33" s="27">
        <f>IF(structure!CY33&lt;&gt;"",1+CY32,0)</f>
        <v>0</v>
      </c>
      <c r="CZ33" s="27">
        <f>IF(structure!CZ33&lt;&gt;"",1+CZ32,0)</f>
        <v>0</v>
      </c>
      <c r="DA33" s="27">
        <f>IF(structure!DA33&lt;&gt;"",1+DA32,0)</f>
        <v>0</v>
      </c>
      <c r="DB33" s="27">
        <f>IF(structure!DB33&lt;&gt;"",1+DB32,0)</f>
        <v>0</v>
      </c>
      <c r="DC33" s="27">
        <f>IF(structure!DC33&lt;&gt;"",1+DC32,0)</f>
        <v>0</v>
      </c>
      <c r="DD33" s="28">
        <f>IF(structure!DD33&lt;&gt;"",1+DD32,0)</f>
        <v>0</v>
      </c>
      <c r="DE33" s="37">
        <f>IF(structure!DE33&lt;&gt;"",1+DE32,0)</f>
        <v>0</v>
      </c>
    </row>
    <row r="34" spans="2:109" ht="21" customHeight="1" x14ac:dyDescent="0.25">
      <c r="B34" s="36">
        <f>IF(structure!B34&lt;&gt;"",1+B33,0)</f>
        <v>0</v>
      </c>
      <c r="C34" s="26">
        <f>IF(structure!C34&lt;&gt;"",1+C33,0)</f>
        <v>0</v>
      </c>
      <c r="D34" s="27">
        <f>IF(structure!D34&lt;&gt;"",1+D33,0)</f>
        <v>0</v>
      </c>
      <c r="E34" s="27">
        <f>IF(structure!E34&lt;&gt;"",1+E33,0)</f>
        <v>0</v>
      </c>
      <c r="F34" s="27">
        <f>IF(structure!F34&lt;&gt;"",1+F33,0)</f>
        <v>0</v>
      </c>
      <c r="G34" s="27">
        <f>IF(structure!G34&lt;&gt;"",1+G33,0)</f>
        <v>0</v>
      </c>
      <c r="H34" s="27">
        <f>IF(structure!H34&lt;&gt;"",1+H33,0)</f>
        <v>0</v>
      </c>
      <c r="I34" s="27">
        <f>IF(structure!I34&lt;&gt;"",1+I33,0)</f>
        <v>0</v>
      </c>
      <c r="J34" s="27">
        <f>IF(structure!J34&lt;&gt;"",1+J33,0)</f>
        <v>0</v>
      </c>
      <c r="K34" s="27">
        <f>IF(structure!K34&lt;&gt;"",1+K33,0)</f>
        <v>0</v>
      </c>
      <c r="L34" s="27">
        <f>IF(structure!L34&lt;&gt;"",1+L33,0)</f>
        <v>0</v>
      </c>
      <c r="M34" s="27">
        <f>IF(structure!M34&lt;&gt;"",1+M33,0)</f>
        <v>0</v>
      </c>
      <c r="N34" s="27">
        <f>IF(structure!N34&lt;&gt;"",1+N33,0)</f>
        <v>0</v>
      </c>
      <c r="O34" s="27">
        <f>IF(structure!O34&lt;&gt;"",1+O33,0)</f>
        <v>0</v>
      </c>
      <c r="P34" s="27">
        <f>IF(structure!P34&lt;&gt;"",1+P33,0)</f>
        <v>0</v>
      </c>
      <c r="Q34" s="27">
        <f>IF(structure!Q34&lt;&gt;"",1+Q33,0)</f>
        <v>0</v>
      </c>
      <c r="R34" s="27">
        <f>IF(structure!R34&lt;&gt;"",1+R33,0)</f>
        <v>0</v>
      </c>
      <c r="S34" s="27">
        <f>IF(structure!S34&lt;&gt;"",1+S33,0)</f>
        <v>0</v>
      </c>
      <c r="T34" s="27">
        <f>IF(structure!T34&lt;&gt;"",1+T33,0)</f>
        <v>0</v>
      </c>
      <c r="U34" s="27">
        <f>IF(structure!U34&lt;&gt;"",1+U33,0)</f>
        <v>0</v>
      </c>
      <c r="V34" s="27">
        <f>IF(structure!V34&lt;&gt;"",1+V33,0)</f>
        <v>0</v>
      </c>
      <c r="W34" s="27">
        <f>IF(structure!W34&lt;&gt;"",1+W33,0)</f>
        <v>0</v>
      </c>
      <c r="X34" s="27">
        <f>IF(structure!X34&lt;&gt;"",1+X33,0)</f>
        <v>0</v>
      </c>
      <c r="Y34" s="27">
        <f>IF(structure!Y34&lt;&gt;"",1+Y33,0)</f>
        <v>0</v>
      </c>
      <c r="Z34" s="27">
        <f>IF(structure!Z34&lt;&gt;"",1+Z33,0)</f>
        <v>0</v>
      </c>
      <c r="AA34" s="27">
        <f>IF(structure!AA34&lt;&gt;"",1+AA33,0)</f>
        <v>0</v>
      </c>
      <c r="AB34" s="27">
        <f>IF(structure!AB34&lt;&gt;"",1+AB33,0)</f>
        <v>0</v>
      </c>
      <c r="AC34" s="27">
        <f>IF(structure!AC34&lt;&gt;"",1+AC33,0)</f>
        <v>0</v>
      </c>
      <c r="AD34" s="27">
        <f>IF(structure!AD34&lt;&gt;"",1+AD33,0)</f>
        <v>0</v>
      </c>
      <c r="AE34" s="27">
        <f>IF(structure!AE34&lt;&gt;"",1+AE33,0)</f>
        <v>0</v>
      </c>
      <c r="AF34" s="27">
        <f>IF(structure!AF34&lt;&gt;"",1+AF33,0)</f>
        <v>0</v>
      </c>
      <c r="AG34" s="27">
        <f>IF(structure!AG34&lt;&gt;"",1+AG33,0)</f>
        <v>0</v>
      </c>
      <c r="AH34" s="27">
        <f>IF(structure!AH34&lt;&gt;"",1+AH33,0)</f>
        <v>0</v>
      </c>
      <c r="AI34" s="27">
        <f>IF(structure!AI34&lt;&gt;"",1+AI33,0)</f>
        <v>0</v>
      </c>
      <c r="AJ34" s="27">
        <f>IF(structure!AJ34&lt;&gt;"",1+AJ33,0)</f>
        <v>0</v>
      </c>
      <c r="AK34" s="27">
        <f>IF(structure!AK34&lt;&gt;"",1+AK33,0)</f>
        <v>0</v>
      </c>
      <c r="AL34" s="27">
        <f>IF(structure!AL34&lt;&gt;"",1+AL33,0)</f>
        <v>0</v>
      </c>
      <c r="AM34" s="27">
        <f>IF(structure!AM34&lt;&gt;"",1+AM33,0)</f>
        <v>0</v>
      </c>
      <c r="AN34" s="27">
        <f>IF(structure!AN34&lt;&gt;"",1+AN33,0)</f>
        <v>0</v>
      </c>
      <c r="AO34" s="27">
        <f>IF(structure!AO34&lt;&gt;"",1+AO33,0)</f>
        <v>0</v>
      </c>
      <c r="AP34" s="27">
        <f>IF(structure!AP34&lt;&gt;"",1+AP33,0)</f>
        <v>0</v>
      </c>
      <c r="AQ34" s="27">
        <f>IF(structure!AQ34&lt;&gt;"",1+AQ33,0)</f>
        <v>0</v>
      </c>
      <c r="AR34" s="27">
        <f>IF(structure!AR34&lt;&gt;"",1+AR33,0)</f>
        <v>0</v>
      </c>
      <c r="AS34" s="27">
        <f>IF(structure!AS34&lt;&gt;"",1+AS33,0)</f>
        <v>0</v>
      </c>
      <c r="AT34" s="27">
        <f>IF(structure!AT34&lt;&gt;"",1+AT33,0)</f>
        <v>0</v>
      </c>
      <c r="AU34" s="27">
        <f>IF(structure!AU34&lt;&gt;"",1+AU33,0)</f>
        <v>0</v>
      </c>
      <c r="AV34" s="27">
        <f>IF(structure!AV34&lt;&gt;"",1+AV33,0)</f>
        <v>0</v>
      </c>
      <c r="AW34" s="27">
        <f>IF(structure!AW34&lt;&gt;"",1+AW33,0)</f>
        <v>0</v>
      </c>
      <c r="AX34" s="27">
        <f>IF(structure!AX34&lt;&gt;"",1+AX33,0)</f>
        <v>0</v>
      </c>
      <c r="AY34" s="27">
        <f>IF(structure!AY34&lt;&gt;"",1+AY33,0)</f>
        <v>0</v>
      </c>
      <c r="AZ34" s="27">
        <f>IF(structure!AZ34&lt;&gt;"",1+AZ33,0)</f>
        <v>0</v>
      </c>
      <c r="BA34" s="27">
        <f>IF(structure!BA34&lt;&gt;"",1+BA33,0)</f>
        <v>0</v>
      </c>
      <c r="BB34" s="27">
        <f>IF(structure!BB34&lt;&gt;"",1+BB33,0)</f>
        <v>0</v>
      </c>
      <c r="BC34" s="27">
        <f>IF(structure!BC34&lt;&gt;"",1+BC33,0)</f>
        <v>0</v>
      </c>
      <c r="BD34" s="27">
        <f>IF(structure!BD34&lt;&gt;"",1+BD33,0)</f>
        <v>0</v>
      </c>
      <c r="BE34" s="27">
        <f>IF(structure!BE34&lt;&gt;"",1+BE33,0)</f>
        <v>0</v>
      </c>
      <c r="BF34" s="27">
        <f>IF(structure!BF34&lt;&gt;"",1+BF33,0)</f>
        <v>0</v>
      </c>
      <c r="BG34" s="27">
        <f>IF(structure!BG34&lt;&gt;"",1+BG33,0)</f>
        <v>0</v>
      </c>
      <c r="BH34" s="27">
        <f>IF(structure!BH34&lt;&gt;"",1+BH33,0)</f>
        <v>0</v>
      </c>
      <c r="BI34" s="27">
        <f>IF(structure!BI34&lt;&gt;"",1+BI33,0)</f>
        <v>0</v>
      </c>
      <c r="BJ34" s="27">
        <f>IF(structure!BJ34&lt;&gt;"",1+BJ33,0)</f>
        <v>0</v>
      </c>
      <c r="BK34" s="27">
        <f>IF(structure!BK34&lt;&gt;"",1+BK33,0)</f>
        <v>0</v>
      </c>
      <c r="BL34" s="27">
        <f>IF(structure!BL34&lt;&gt;"",1+BL33,0)</f>
        <v>0</v>
      </c>
      <c r="BM34" s="27">
        <f>IF(structure!BM34&lt;&gt;"",1+BM33,0)</f>
        <v>0</v>
      </c>
      <c r="BN34" s="27">
        <f>IF(structure!BN34&lt;&gt;"",1+BN33,0)</f>
        <v>0</v>
      </c>
      <c r="BO34" s="27">
        <f>IF(structure!BO34&lt;&gt;"",1+BO33,0)</f>
        <v>0</v>
      </c>
      <c r="BP34" s="27">
        <f>IF(structure!BP34&lt;&gt;"",1+BP33,0)</f>
        <v>0</v>
      </c>
      <c r="BQ34" s="27">
        <f>IF(structure!BQ34&lt;&gt;"",1+BQ33,0)</f>
        <v>0</v>
      </c>
      <c r="BR34" s="27">
        <f>IF(structure!BR34&lt;&gt;"",1+BR33,0)</f>
        <v>0</v>
      </c>
      <c r="BS34" s="27">
        <f>IF(structure!BS34&lt;&gt;"",1+BS33,0)</f>
        <v>0</v>
      </c>
      <c r="BT34" s="27">
        <f>IF(structure!BT34&lt;&gt;"",1+BT33,0)</f>
        <v>0</v>
      </c>
      <c r="BU34" s="27">
        <f>IF(structure!BU34&lt;&gt;"",1+BU33,0)</f>
        <v>0</v>
      </c>
      <c r="BV34" s="27">
        <f>IF(structure!BV34&lt;&gt;"",1+BV33,0)</f>
        <v>0</v>
      </c>
      <c r="BW34" s="27">
        <f>IF(structure!BW34&lt;&gt;"",1+BW33,0)</f>
        <v>0</v>
      </c>
      <c r="BX34" s="27">
        <f>IF(structure!BX34&lt;&gt;"",1+BX33,0)</f>
        <v>0</v>
      </c>
      <c r="BY34" s="27">
        <f>IF(structure!BY34&lt;&gt;"",1+BY33,0)</f>
        <v>0</v>
      </c>
      <c r="BZ34" s="27">
        <f>IF(structure!BZ34&lt;&gt;"",1+BZ33,0)</f>
        <v>0</v>
      </c>
      <c r="CA34" s="27">
        <f>IF(structure!CA34&lt;&gt;"",1+CA33,0)</f>
        <v>0</v>
      </c>
      <c r="CB34" s="27">
        <f>IF(structure!CB34&lt;&gt;"",1+CB33,0)</f>
        <v>0</v>
      </c>
      <c r="CC34" s="27">
        <f>IF(structure!CC34&lt;&gt;"",1+CC33,0)</f>
        <v>0</v>
      </c>
      <c r="CD34" s="27">
        <f>IF(structure!CD34&lt;&gt;"",1+CD33,0)</f>
        <v>0</v>
      </c>
      <c r="CE34" s="27">
        <f>IF(structure!CE34&lt;&gt;"",1+CE33,0)</f>
        <v>0</v>
      </c>
      <c r="CF34" s="27">
        <f>IF(structure!CF34&lt;&gt;"",1+CF33,0)</f>
        <v>0</v>
      </c>
      <c r="CG34" s="27">
        <f>IF(structure!CG34&lt;&gt;"",1+CG33,0)</f>
        <v>0</v>
      </c>
      <c r="CH34" s="27">
        <f>IF(structure!CH34&lt;&gt;"",1+CH33,0)</f>
        <v>0</v>
      </c>
      <c r="CI34" s="27">
        <f>IF(structure!CI34&lt;&gt;"",1+CI33,0)</f>
        <v>0</v>
      </c>
      <c r="CJ34" s="27">
        <f>IF(structure!CJ34&lt;&gt;"",1+CJ33,0)</f>
        <v>0</v>
      </c>
      <c r="CK34" s="27">
        <f>IF(structure!CK34&lt;&gt;"",1+CK33,0)</f>
        <v>0</v>
      </c>
      <c r="CL34" s="27">
        <f>IF(structure!CL34&lt;&gt;"",1+CL33,0)</f>
        <v>0</v>
      </c>
      <c r="CM34" s="27">
        <f>IF(structure!CM34&lt;&gt;"",1+CM33,0)</f>
        <v>0</v>
      </c>
      <c r="CN34" s="27">
        <f>IF(structure!CN34&lt;&gt;"",1+CN33,0)</f>
        <v>0</v>
      </c>
      <c r="CO34" s="27">
        <f>IF(structure!CO34&lt;&gt;"",1+CO33,0)</f>
        <v>0</v>
      </c>
      <c r="CP34" s="27">
        <f>IF(structure!CP34&lt;&gt;"",1+CP33,0)</f>
        <v>0</v>
      </c>
      <c r="CQ34" s="27">
        <f>IF(structure!CQ34&lt;&gt;"",1+CQ33,0)</f>
        <v>0</v>
      </c>
      <c r="CR34" s="27">
        <f>IF(structure!CR34&lt;&gt;"",1+CR33,0)</f>
        <v>0</v>
      </c>
      <c r="CS34" s="27">
        <f>IF(structure!CS34&lt;&gt;"",1+CS33,0)</f>
        <v>0</v>
      </c>
      <c r="CT34" s="27">
        <f>IF(structure!CT34&lt;&gt;"",1+CT33,0)</f>
        <v>0</v>
      </c>
      <c r="CU34" s="27">
        <f>IF(structure!CU34&lt;&gt;"",1+CU33,0)</f>
        <v>0</v>
      </c>
      <c r="CV34" s="27">
        <f>IF(structure!CV34&lt;&gt;"",1+CV33,0)</f>
        <v>0</v>
      </c>
      <c r="CW34" s="27">
        <f>IF(structure!CW34&lt;&gt;"",1+CW33,0)</f>
        <v>0</v>
      </c>
      <c r="CX34" s="27">
        <f>IF(structure!CX34&lt;&gt;"",1+CX33,0)</f>
        <v>0</v>
      </c>
      <c r="CY34" s="27">
        <f>IF(structure!CY34&lt;&gt;"",1+CY33,0)</f>
        <v>0</v>
      </c>
      <c r="CZ34" s="27">
        <f>IF(structure!CZ34&lt;&gt;"",1+CZ33,0)</f>
        <v>0</v>
      </c>
      <c r="DA34" s="27">
        <f>IF(structure!DA34&lt;&gt;"",1+DA33,0)</f>
        <v>0</v>
      </c>
      <c r="DB34" s="27">
        <f>IF(structure!DB34&lt;&gt;"",1+DB33,0)</f>
        <v>0</v>
      </c>
      <c r="DC34" s="27">
        <f>IF(structure!DC34&lt;&gt;"",1+DC33,0)</f>
        <v>0</v>
      </c>
      <c r="DD34" s="28">
        <f>IF(structure!DD34&lt;&gt;"",1+DD33,0)</f>
        <v>0</v>
      </c>
      <c r="DE34" s="37">
        <f>IF(structure!DE34&lt;&gt;"",1+DE33,0)</f>
        <v>0</v>
      </c>
    </row>
    <row r="35" spans="2:109" ht="21" customHeight="1" x14ac:dyDescent="0.25">
      <c r="B35" s="36">
        <f>IF(structure!B35&lt;&gt;"",1+B34,0)</f>
        <v>0</v>
      </c>
      <c r="C35" s="26">
        <f>IF(structure!C35&lt;&gt;"",1+C34,0)</f>
        <v>0</v>
      </c>
      <c r="D35" s="27">
        <f>IF(structure!D35&lt;&gt;"",1+D34,0)</f>
        <v>0</v>
      </c>
      <c r="E35" s="27">
        <f>IF(structure!E35&lt;&gt;"",1+E34,0)</f>
        <v>0</v>
      </c>
      <c r="F35" s="27">
        <f>IF(structure!F35&lt;&gt;"",1+F34,0)</f>
        <v>0</v>
      </c>
      <c r="G35" s="27">
        <f>IF(structure!G35&lt;&gt;"",1+G34,0)</f>
        <v>0</v>
      </c>
      <c r="H35" s="27">
        <f>IF(structure!H35&lt;&gt;"",1+H34,0)</f>
        <v>0</v>
      </c>
      <c r="I35" s="27">
        <f>IF(structure!I35&lt;&gt;"",1+I34,0)</f>
        <v>0</v>
      </c>
      <c r="J35" s="27">
        <f>IF(structure!J35&lt;&gt;"",1+J34,0)</f>
        <v>0</v>
      </c>
      <c r="K35" s="27">
        <f>IF(structure!K35&lt;&gt;"",1+K34,0)</f>
        <v>0</v>
      </c>
      <c r="L35" s="27">
        <f>IF(structure!L35&lt;&gt;"",1+L34,0)</f>
        <v>0</v>
      </c>
      <c r="M35" s="27">
        <f>IF(structure!M35&lt;&gt;"",1+M34,0)</f>
        <v>0</v>
      </c>
      <c r="N35" s="27">
        <f>IF(structure!N35&lt;&gt;"",1+N34,0)</f>
        <v>0</v>
      </c>
      <c r="O35" s="27">
        <f>IF(structure!O35&lt;&gt;"",1+O34,0)</f>
        <v>0</v>
      </c>
      <c r="P35" s="27">
        <f>IF(structure!P35&lt;&gt;"",1+P34,0)</f>
        <v>0</v>
      </c>
      <c r="Q35" s="27">
        <f>IF(structure!Q35&lt;&gt;"",1+Q34,0)</f>
        <v>0</v>
      </c>
      <c r="R35" s="27">
        <f>IF(structure!R35&lt;&gt;"",1+R34,0)</f>
        <v>0</v>
      </c>
      <c r="S35" s="27">
        <f>IF(structure!S35&lt;&gt;"",1+S34,0)</f>
        <v>0</v>
      </c>
      <c r="T35" s="27">
        <f>IF(structure!T35&lt;&gt;"",1+T34,0)</f>
        <v>0</v>
      </c>
      <c r="U35" s="27">
        <f>IF(structure!U35&lt;&gt;"",1+U34,0)</f>
        <v>0</v>
      </c>
      <c r="V35" s="27">
        <f>IF(structure!V35&lt;&gt;"",1+V34,0)</f>
        <v>0</v>
      </c>
      <c r="W35" s="27">
        <f>IF(structure!W35&lt;&gt;"",1+W34,0)</f>
        <v>0</v>
      </c>
      <c r="X35" s="27">
        <f>IF(structure!X35&lt;&gt;"",1+X34,0)</f>
        <v>0</v>
      </c>
      <c r="Y35" s="27">
        <f>IF(structure!Y35&lt;&gt;"",1+Y34,0)</f>
        <v>0</v>
      </c>
      <c r="Z35" s="27">
        <f>IF(structure!Z35&lt;&gt;"",1+Z34,0)</f>
        <v>0</v>
      </c>
      <c r="AA35" s="27">
        <f>IF(structure!AA35&lt;&gt;"",1+AA34,0)</f>
        <v>0</v>
      </c>
      <c r="AB35" s="27">
        <f>IF(structure!AB35&lt;&gt;"",1+AB34,0)</f>
        <v>0</v>
      </c>
      <c r="AC35" s="27">
        <f>IF(structure!AC35&lt;&gt;"",1+AC34,0)</f>
        <v>0</v>
      </c>
      <c r="AD35" s="27">
        <f>IF(structure!AD35&lt;&gt;"",1+AD34,0)</f>
        <v>0</v>
      </c>
      <c r="AE35" s="27">
        <f>IF(structure!AE35&lt;&gt;"",1+AE34,0)</f>
        <v>0</v>
      </c>
      <c r="AF35" s="27">
        <f>IF(structure!AF35&lt;&gt;"",1+AF34,0)</f>
        <v>0</v>
      </c>
      <c r="AG35" s="27">
        <f>IF(structure!AG35&lt;&gt;"",1+AG34,0)</f>
        <v>0</v>
      </c>
      <c r="AH35" s="27">
        <f>IF(structure!AH35&lt;&gt;"",1+AH34,0)</f>
        <v>0</v>
      </c>
      <c r="AI35" s="27">
        <f>IF(structure!AI35&lt;&gt;"",1+AI34,0)</f>
        <v>0</v>
      </c>
      <c r="AJ35" s="27">
        <f>IF(structure!AJ35&lt;&gt;"",1+AJ34,0)</f>
        <v>0</v>
      </c>
      <c r="AK35" s="27">
        <f>IF(structure!AK35&lt;&gt;"",1+AK34,0)</f>
        <v>0</v>
      </c>
      <c r="AL35" s="27">
        <f>IF(structure!AL35&lt;&gt;"",1+AL34,0)</f>
        <v>0</v>
      </c>
      <c r="AM35" s="27">
        <f>IF(structure!AM35&lt;&gt;"",1+AM34,0)</f>
        <v>0</v>
      </c>
      <c r="AN35" s="27">
        <f>IF(structure!AN35&lt;&gt;"",1+AN34,0)</f>
        <v>0</v>
      </c>
      <c r="AO35" s="27">
        <f>IF(structure!AO35&lt;&gt;"",1+AO34,0)</f>
        <v>0</v>
      </c>
      <c r="AP35" s="27">
        <f>IF(structure!AP35&lt;&gt;"",1+AP34,0)</f>
        <v>0</v>
      </c>
      <c r="AQ35" s="27">
        <f>IF(structure!AQ35&lt;&gt;"",1+AQ34,0)</f>
        <v>0</v>
      </c>
      <c r="AR35" s="27">
        <f>IF(structure!AR35&lt;&gt;"",1+AR34,0)</f>
        <v>0</v>
      </c>
      <c r="AS35" s="27">
        <f>IF(structure!AS35&lt;&gt;"",1+AS34,0)</f>
        <v>0</v>
      </c>
      <c r="AT35" s="27">
        <f>IF(structure!AT35&lt;&gt;"",1+AT34,0)</f>
        <v>0</v>
      </c>
      <c r="AU35" s="27">
        <f>IF(structure!AU35&lt;&gt;"",1+AU34,0)</f>
        <v>0</v>
      </c>
      <c r="AV35" s="27">
        <f>IF(structure!AV35&lt;&gt;"",1+AV34,0)</f>
        <v>0</v>
      </c>
      <c r="AW35" s="27">
        <f>IF(structure!AW35&lt;&gt;"",1+AW34,0)</f>
        <v>0</v>
      </c>
      <c r="AX35" s="27">
        <f>IF(structure!AX35&lt;&gt;"",1+AX34,0)</f>
        <v>0</v>
      </c>
      <c r="AY35" s="27">
        <f>IF(structure!AY35&lt;&gt;"",1+AY34,0)</f>
        <v>0</v>
      </c>
      <c r="AZ35" s="27">
        <f>IF(structure!AZ35&lt;&gt;"",1+AZ34,0)</f>
        <v>0</v>
      </c>
      <c r="BA35" s="27">
        <f>IF(structure!BA35&lt;&gt;"",1+BA34,0)</f>
        <v>0</v>
      </c>
      <c r="BB35" s="27">
        <f>IF(structure!BB35&lt;&gt;"",1+BB34,0)</f>
        <v>0</v>
      </c>
      <c r="BC35" s="27">
        <f>IF(structure!BC35&lt;&gt;"",1+BC34,0)</f>
        <v>0</v>
      </c>
      <c r="BD35" s="27">
        <f>IF(structure!BD35&lt;&gt;"",1+BD34,0)</f>
        <v>0</v>
      </c>
      <c r="BE35" s="27">
        <f>IF(structure!BE35&lt;&gt;"",1+BE34,0)</f>
        <v>0</v>
      </c>
      <c r="BF35" s="27">
        <f>IF(structure!BF35&lt;&gt;"",1+BF34,0)</f>
        <v>0</v>
      </c>
      <c r="BG35" s="27">
        <f>IF(structure!BG35&lt;&gt;"",1+BG34,0)</f>
        <v>0</v>
      </c>
      <c r="BH35" s="27">
        <f>IF(structure!BH35&lt;&gt;"",1+BH34,0)</f>
        <v>0</v>
      </c>
      <c r="BI35" s="27">
        <f>IF(structure!BI35&lt;&gt;"",1+BI34,0)</f>
        <v>0</v>
      </c>
      <c r="BJ35" s="27">
        <f>IF(structure!BJ35&lt;&gt;"",1+BJ34,0)</f>
        <v>0</v>
      </c>
      <c r="BK35" s="27">
        <f>IF(structure!BK35&lt;&gt;"",1+BK34,0)</f>
        <v>0</v>
      </c>
      <c r="BL35" s="27">
        <f>IF(structure!BL35&lt;&gt;"",1+BL34,0)</f>
        <v>0</v>
      </c>
      <c r="BM35" s="27">
        <f>IF(structure!BM35&lt;&gt;"",1+BM34,0)</f>
        <v>0</v>
      </c>
      <c r="BN35" s="27">
        <f>IF(structure!BN35&lt;&gt;"",1+BN34,0)</f>
        <v>0</v>
      </c>
      <c r="BO35" s="27">
        <f>IF(structure!BO35&lt;&gt;"",1+BO34,0)</f>
        <v>0</v>
      </c>
      <c r="BP35" s="27">
        <f>IF(structure!BP35&lt;&gt;"",1+BP34,0)</f>
        <v>0</v>
      </c>
      <c r="BQ35" s="27">
        <f>IF(structure!BQ35&lt;&gt;"",1+BQ34,0)</f>
        <v>0</v>
      </c>
      <c r="BR35" s="27">
        <f>IF(structure!BR35&lt;&gt;"",1+BR34,0)</f>
        <v>0</v>
      </c>
      <c r="BS35" s="27">
        <f>IF(structure!BS35&lt;&gt;"",1+BS34,0)</f>
        <v>0</v>
      </c>
      <c r="BT35" s="27">
        <f>IF(structure!BT35&lt;&gt;"",1+BT34,0)</f>
        <v>0</v>
      </c>
      <c r="BU35" s="27">
        <f>IF(structure!BU35&lt;&gt;"",1+BU34,0)</f>
        <v>0</v>
      </c>
      <c r="BV35" s="27">
        <f>IF(structure!BV35&lt;&gt;"",1+BV34,0)</f>
        <v>0</v>
      </c>
      <c r="BW35" s="27">
        <f>IF(structure!BW35&lt;&gt;"",1+BW34,0)</f>
        <v>0</v>
      </c>
      <c r="BX35" s="27">
        <f>IF(structure!BX35&lt;&gt;"",1+BX34,0)</f>
        <v>0</v>
      </c>
      <c r="BY35" s="27">
        <f>IF(structure!BY35&lt;&gt;"",1+BY34,0)</f>
        <v>0</v>
      </c>
      <c r="BZ35" s="27">
        <f>IF(structure!BZ35&lt;&gt;"",1+BZ34,0)</f>
        <v>0</v>
      </c>
      <c r="CA35" s="27">
        <f>IF(structure!CA35&lt;&gt;"",1+CA34,0)</f>
        <v>0</v>
      </c>
      <c r="CB35" s="27">
        <f>IF(structure!CB35&lt;&gt;"",1+CB34,0)</f>
        <v>0</v>
      </c>
      <c r="CC35" s="27">
        <f>IF(structure!CC35&lt;&gt;"",1+CC34,0)</f>
        <v>0</v>
      </c>
      <c r="CD35" s="27">
        <f>IF(structure!CD35&lt;&gt;"",1+CD34,0)</f>
        <v>0</v>
      </c>
      <c r="CE35" s="27">
        <f>IF(structure!CE35&lt;&gt;"",1+CE34,0)</f>
        <v>0</v>
      </c>
      <c r="CF35" s="27">
        <f>IF(structure!CF35&lt;&gt;"",1+CF34,0)</f>
        <v>0</v>
      </c>
      <c r="CG35" s="27">
        <f>IF(structure!CG35&lt;&gt;"",1+CG34,0)</f>
        <v>0</v>
      </c>
      <c r="CH35" s="27">
        <f>IF(structure!CH35&lt;&gt;"",1+CH34,0)</f>
        <v>0</v>
      </c>
      <c r="CI35" s="27">
        <f>IF(structure!CI35&lt;&gt;"",1+CI34,0)</f>
        <v>0</v>
      </c>
      <c r="CJ35" s="27">
        <f>IF(structure!CJ35&lt;&gt;"",1+CJ34,0)</f>
        <v>0</v>
      </c>
      <c r="CK35" s="27">
        <f>IF(structure!CK35&lt;&gt;"",1+CK34,0)</f>
        <v>0</v>
      </c>
      <c r="CL35" s="27">
        <f>IF(structure!CL35&lt;&gt;"",1+CL34,0)</f>
        <v>0</v>
      </c>
      <c r="CM35" s="27">
        <f>IF(structure!CM35&lt;&gt;"",1+CM34,0)</f>
        <v>0</v>
      </c>
      <c r="CN35" s="27">
        <f>IF(structure!CN35&lt;&gt;"",1+CN34,0)</f>
        <v>0</v>
      </c>
      <c r="CO35" s="27">
        <f>IF(structure!CO35&lt;&gt;"",1+CO34,0)</f>
        <v>0</v>
      </c>
      <c r="CP35" s="27">
        <f>IF(structure!CP35&lt;&gt;"",1+CP34,0)</f>
        <v>0</v>
      </c>
      <c r="CQ35" s="27">
        <f>IF(structure!CQ35&lt;&gt;"",1+CQ34,0)</f>
        <v>0</v>
      </c>
      <c r="CR35" s="27">
        <f>IF(structure!CR35&lt;&gt;"",1+CR34,0)</f>
        <v>0</v>
      </c>
      <c r="CS35" s="27">
        <f>IF(structure!CS35&lt;&gt;"",1+CS34,0)</f>
        <v>0</v>
      </c>
      <c r="CT35" s="27">
        <f>IF(structure!CT35&lt;&gt;"",1+CT34,0)</f>
        <v>0</v>
      </c>
      <c r="CU35" s="27">
        <f>IF(structure!CU35&lt;&gt;"",1+CU34,0)</f>
        <v>0</v>
      </c>
      <c r="CV35" s="27">
        <f>IF(structure!CV35&lt;&gt;"",1+CV34,0)</f>
        <v>0</v>
      </c>
      <c r="CW35" s="27">
        <f>IF(structure!CW35&lt;&gt;"",1+CW34,0)</f>
        <v>0</v>
      </c>
      <c r="CX35" s="27">
        <f>IF(structure!CX35&lt;&gt;"",1+CX34,0)</f>
        <v>0</v>
      </c>
      <c r="CY35" s="27">
        <f>IF(structure!CY35&lt;&gt;"",1+CY34,0)</f>
        <v>0</v>
      </c>
      <c r="CZ35" s="27">
        <f>IF(structure!CZ35&lt;&gt;"",1+CZ34,0)</f>
        <v>0</v>
      </c>
      <c r="DA35" s="27">
        <f>IF(structure!DA35&lt;&gt;"",1+DA34,0)</f>
        <v>0</v>
      </c>
      <c r="DB35" s="27">
        <f>IF(structure!DB35&lt;&gt;"",1+DB34,0)</f>
        <v>0</v>
      </c>
      <c r="DC35" s="27">
        <f>IF(structure!DC35&lt;&gt;"",1+DC34,0)</f>
        <v>0</v>
      </c>
      <c r="DD35" s="28">
        <f>IF(structure!DD35&lt;&gt;"",1+DD34,0)</f>
        <v>0</v>
      </c>
      <c r="DE35" s="37">
        <f>IF(structure!DE35&lt;&gt;"",1+DE34,0)</f>
        <v>0</v>
      </c>
    </row>
    <row r="36" spans="2:109" ht="21" customHeight="1" x14ac:dyDescent="0.25">
      <c r="B36" s="36">
        <f>IF(structure!B36&lt;&gt;"",1+B35,0)</f>
        <v>0</v>
      </c>
      <c r="C36" s="26">
        <f>IF(structure!C36&lt;&gt;"",1+C35,0)</f>
        <v>0</v>
      </c>
      <c r="D36" s="27">
        <f>IF(structure!D36&lt;&gt;"",1+D35,0)</f>
        <v>0</v>
      </c>
      <c r="E36" s="27">
        <f>IF(structure!E36&lt;&gt;"",1+E35,0)</f>
        <v>0</v>
      </c>
      <c r="F36" s="27">
        <f>IF(structure!F36&lt;&gt;"",1+F35,0)</f>
        <v>0</v>
      </c>
      <c r="G36" s="27">
        <f>IF(structure!G36&lt;&gt;"",1+G35,0)</f>
        <v>0</v>
      </c>
      <c r="H36" s="27">
        <f>IF(structure!H36&lt;&gt;"",1+H35,0)</f>
        <v>0</v>
      </c>
      <c r="I36" s="27">
        <f>IF(structure!I36&lt;&gt;"",1+I35,0)</f>
        <v>0</v>
      </c>
      <c r="J36" s="27">
        <f>IF(structure!J36&lt;&gt;"",1+J35,0)</f>
        <v>0</v>
      </c>
      <c r="K36" s="27">
        <f>IF(structure!K36&lt;&gt;"",1+K35,0)</f>
        <v>0</v>
      </c>
      <c r="L36" s="27">
        <f>IF(structure!L36&lt;&gt;"",1+L35,0)</f>
        <v>0</v>
      </c>
      <c r="M36" s="27">
        <f>IF(structure!M36&lt;&gt;"",1+M35,0)</f>
        <v>0</v>
      </c>
      <c r="N36" s="27">
        <f>IF(structure!N36&lt;&gt;"",1+N35,0)</f>
        <v>0</v>
      </c>
      <c r="O36" s="27">
        <f>IF(structure!O36&lt;&gt;"",1+O35,0)</f>
        <v>0</v>
      </c>
      <c r="P36" s="27">
        <f>IF(structure!P36&lt;&gt;"",1+P35,0)</f>
        <v>0</v>
      </c>
      <c r="Q36" s="27">
        <f>IF(structure!Q36&lt;&gt;"",1+Q35,0)</f>
        <v>0</v>
      </c>
      <c r="R36" s="27">
        <f>IF(structure!R36&lt;&gt;"",1+R35,0)</f>
        <v>0</v>
      </c>
      <c r="S36" s="27">
        <f>IF(structure!S36&lt;&gt;"",1+S35,0)</f>
        <v>0</v>
      </c>
      <c r="T36" s="27">
        <f>IF(structure!T36&lt;&gt;"",1+T35,0)</f>
        <v>0</v>
      </c>
      <c r="U36" s="27">
        <f>IF(structure!U36&lt;&gt;"",1+U35,0)</f>
        <v>0</v>
      </c>
      <c r="V36" s="27">
        <f>IF(structure!V36&lt;&gt;"",1+V35,0)</f>
        <v>0</v>
      </c>
      <c r="W36" s="27">
        <f>IF(structure!W36&lt;&gt;"",1+W35,0)</f>
        <v>0</v>
      </c>
      <c r="X36" s="27">
        <f>IF(structure!X36&lt;&gt;"",1+X35,0)</f>
        <v>0</v>
      </c>
      <c r="Y36" s="27">
        <f>IF(structure!Y36&lt;&gt;"",1+Y35,0)</f>
        <v>0</v>
      </c>
      <c r="Z36" s="27">
        <f>IF(structure!Z36&lt;&gt;"",1+Z35,0)</f>
        <v>0</v>
      </c>
      <c r="AA36" s="27">
        <f>IF(structure!AA36&lt;&gt;"",1+AA35,0)</f>
        <v>0</v>
      </c>
      <c r="AB36" s="27">
        <f>IF(structure!AB36&lt;&gt;"",1+AB35,0)</f>
        <v>0</v>
      </c>
      <c r="AC36" s="27">
        <f>IF(structure!AC36&lt;&gt;"",1+AC35,0)</f>
        <v>0</v>
      </c>
      <c r="AD36" s="27">
        <f>IF(structure!AD36&lt;&gt;"",1+AD35,0)</f>
        <v>0</v>
      </c>
      <c r="AE36" s="27">
        <f>IF(structure!AE36&lt;&gt;"",1+AE35,0)</f>
        <v>0</v>
      </c>
      <c r="AF36" s="27">
        <f>IF(structure!AF36&lt;&gt;"",1+AF35,0)</f>
        <v>0</v>
      </c>
      <c r="AG36" s="27">
        <f>IF(structure!AG36&lt;&gt;"",1+AG35,0)</f>
        <v>0</v>
      </c>
      <c r="AH36" s="27">
        <f>IF(structure!AH36&lt;&gt;"",1+AH35,0)</f>
        <v>0</v>
      </c>
      <c r="AI36" s="27">
        <f>IF(structure!AI36&lt;&gt;"",1+AI35,0)</f>
        <v>0</v>
      </c>
      <c r="AJ36" s="27">
        <f>IF(structure!AJ36&lt;&gt;"",1+AJ35,0)</f>
        <v>0</v>
      </c>
      <c r="AK36" s="27">
        <f>IF(structure!AK36&lt;&gt;"",1+AK35,0)</f>
        <v>0</v>
      </c>
      <c r="AL36" s="27">
        <f>IF(structure!AL36&lt;&gt;"",1+AL35,0)</f>
        <v>0</v>
      </c>
      <c r="AM36" s="27">
        <f>IF(structure!AM36&lt;&gt;"",1+AM35,0)</f>
        <v>0</v>
      </c>
      <c r="AN36" s="27">
        <f>IF(structure!AN36&lt;&gt;"",1+AN35,0)</f>
        <v>0</v>
      </c>
      <c r="AO36" s="27">
        <f>IF(structure!AO36&lt;&gt;"",1+AO35,0)</f>
        <v>0</v>
      </c>
      <c r="AP36" s="27">
        <f>IF(structure!AP36&lt;&gt;"",1+AP35,0)</f>
        <v>0</v>
      </c>
      <c r="AQ36" s="27">
        <f>IF(structure!AQ36&lt;&gt;"",1+AQ35,0)</f>
        <v>0</v>
      </c>
      <c r="AR36" s="27">
        <f>IF(structure!AR36&lt;&gt;"",1+AR35,0)</f>
        <v>0</v>
      </c>
      <c r="AS36" s="27">
        <f>IF(structure!AS36&lt;&gt;"",1+AS35,0)</f>
        <v>0</v>
      </c>
      <c r="AT36" s="27">
        <f>IF(structure!AT36&lt;&gt;"",1+AT35,0)</f>
        <v>0</v>
      </c>
      <c r="AU36" s="27">
        <f>IF(structure!AU36&lt;&gt;"",1+AU35,0)</f>
        <v>0</v>
      </c>
      <c r="AV36" s="27">
        <f>IF(structure!AV36&lt;&gt;"",1+AV35,0)</f>
        <v>0</v>
      </c>
      <c r="AW36" s="27">
        <f>IF(structure!AW36&lt;&gt;"",1+AW35,0)</f>
        <v>0</v>
      </c>
      <c r="AX36" s="27">
        <f>IF(structure!AX36&lt;&gt;"",1+AX35,0)</f>
        <v>0</v>
      </c>
      <c r="AY36" s="27">
        <f>IF(structure!AY36&lt;&gt;"",1+AY35,0)</f>
        <v>0</v>
      </c>
      <c r="AZ36" s="27">
        <f>IF(structure!AZ36&lt;&gt;"",1+AZ35,0)</f>
        <v>0</v>
      </c>
      <c r="BA36" s="27">
        <f>IF(structure!BA36&lt;&gt;"",1+BA35,0)</f>
        <v>0</v>
      </c>
      <c r="BB36" s="27">
        <f>IF(structure!BB36&lt;&gt;"",1+BB35,0)</f>
        <v>0</v>
      </c>
      <c r="BC36" s="27">
        <f>IF(structure!BC36&lt;&gt;"",1+BC35,0)</f>
        <v>0</v>
      </c>
      <c r="BD36" s="27">
        <f>IF(structure!BD36&lt;&gt;"",1+BD35,0)</f>
        <v>0</v>
      </c>
      <c r="BE36" s="27">
        <f>IF(structure!BE36&lt;&gt;"",1+BE35,0)</f>
        <v>0</v>
      </c>
      <c r="BF36" s="27">
        <f>IF(structure!BF36&lt;&gt;"",1+BF35,0)</f>
        <v>0</v>
      </c>
      <c r="BG36" s="27">
        <f>IF(structure!BG36&lt;&gt;"",1+BG35,0)</f>
        <v>0</v>
      </c>
      <c r="BH36" s="27">
        <f>IF(structure!BH36&lt;&gt;"",1+BH35,0)</f>
        <v>0</v>
      </c>
      <c r="BI36" s="27">
        <f>IF(structure!BI36&lt;&gt;"",1+BI35,0)</f>
        <v>0</v>
      </c>
      <c r="BJ36" s="27">
        <f>IF(structure!BJ36&lt;&gt;"",1+BJ35,0)</f>
        <v>0</v>
      </c>
      <c r="BK36" s="27">
        <f>IF(structure!BK36&lt;&gt;"",1+BK35,0)</f>
        <v>0</v>
      </c>
      <c r="BL36" s="27">
        <f>IF(structure!BL36&lt;&gt;"",1+BL35,0)</f>
        <v>0</v>
      </c>
      <c r="BM36" s="27">
        <f>IF(structure!BM36&lt;&gt;"",1+BM35,0)</f>
        <v>0</v>
      </c>
      <c r="BN36" s="27">
        <f>IF(structure!BN36&lt;&gt;"",1+BN35,0)</f>
        <v>0</v>
      </c>
      <c r="BO36" s="27">
        <f>IF(structure!BO36&lt;&gt;"",1+BO35,0)</f>
        <v>0</v>
      </c>
      <c r="BP36" s="27">
        <f>IF(structure!BP36&lt;&gt;"",1+BP35,0)</f>
        <v>0</v>
      </c>
      <c r="BQ36" s="27">
        <f>IF(structure!BQ36&lt;&gt;"",1+BQ35,0)</f>
        <v>0</v>
      </c>
      <c r="BR36" s="27">
        <f>IF(structure!BR36&lt;&gt;"",1+BR35,0)</f>
        <v>0</v>
      </c>
      <c r="BS36" s="27">
        <f>IF(structure!BS36&lt;&gt;"",1+BS35,0)</f>
        <v>0</v>
      </c>
      <c r="BT36" s="27">
        <f>IF(structure!BT36&lt;&gt;"",1+BT35,0)</f>
        <v>0</v>
      </c>
      <c r="BU36" s="27">
        <f>IF(structure!BU36&lt;&gt;"",1+BU35,0)</f>
        <v>0</v>
      </c>
      <c r="BV36" s="27">
        <f>IF(structure!BV36&lt;&gt;"",1+BV35,0)</f>
        <v>0</v>
      </c>
      <c r="BW36" s="27">
        <f>IF(structure!BW36&lt;&gt;"",1+BW35,0)</f>
        <v>0</v>
      </c>
      <c r="BX36" s="27">
        <f>IF(structure!BX36&lt;&gt;"",1+BX35,0)</f>
        <v>0</v>
      </c>
      <c r="BY36" s="27">
        <f>IF(structure!BY36&lt;&gt;"",1+BY35,0)</f>
        <v>0</v>
      </c>
      <c r="BZ36" s="27">
        <f>IF(structure!BZ36&lt;&gt;"",1+BZ35,0)</f>
        <v>0</v>
      </c>
      <c r="CA36" s="27">
        <f>IF(structure!CA36&lt;&gt;"",1+CA35,0)</f>
        <v>0</v>
      </c>
      <c r="CB36" s="27">
        <f>IF(structure!CB36&lt;&gt;"",1+CB35,0)</f>
        <v>0</v>
      </c>
      <c r="CC36" s="27">
        <f>IF(structure!CC36&lt;&gt;"",1+CC35,0)</f>
        <v>0</v>
      </c>
      <c r="CD36" s="27">
        <f>IF(structure!CD36&lt;&gt;"",1+CD35,0)</f>
        <v>0</v>
      </c>
      <c r="CE36" s="27">
        <f>IF(structure!CE36&lt;&gt;"",1+CE35,0)</f>
        <v>0</v>
      </c>
      <c r="CF36" s="27">
        <f>IF(structure!CF36&lt;&gt;"",1+CF35,0)</f>
        <v>0</v>
      </c>
      <c r="CG36" s="27">
        <f>IF(structure!CG36&lt;&gt;"",1+CG35,0)</f>
        <v>0</v>
      </c>
      <c r="CH36" s="27">
        <f>IF(structure!CH36&lt;&gt;"",1+CH35,0)</f>
        <v>0</v>
      </c>
      <c r="CI36" s="27">
        <f>IF(structure!CI36&lt;&gt;"",1+CI35,0)</f>
        <v>0</v>
      </c>
      <c r="CJ36" s="27">
        <f>IF(structure!CJ36&lt;&gt;"",1+CJ35,0)</f>
        <v>0</v>
      </c>
      <c r="CK36" s="27">
        <f>IF(structure!CK36&lt;&gt;"",1+CK35,0)</f>
        <v>0</v>
      </c>
      <c r="CL36" s="27">
        <f>IF(structure!CL36&lt;&gt;"",1+CL35,0)</f>
        <v>0</v>
      </c>
      <c r="CM36" s="27">
        <f>IF(structure!CM36&lt;&gt;"",1+CM35,0)</f>
        <v>0</v>
      </c>
      <c r="CN36" s="27">
        <f>IF(structure!CN36&lt;&gt;"",1+CN35,0)</f>
        <v>0</v>
      </c>
      <c r="CO36" s="27">
        <f>IF(structure!CO36&lt;&gt;"",1+CO35,0)</f>
        <v>0</v>
      </c>
      <c r="CP36" s="27">
        <f>IF(structure!CP36&lt;&gt;"",1+CP35,0)</f>
        <v>0</v>
      </c>
      <c r="CQ36" s="27">
        <f>IF(structure!CQ36&lt;&gt;"",1+CQ35,0)</f>
        <v>0</v>
      </c>
      <c r="CR36" s="27">
        <f>IF(structure!CR36&lt;&gt;"",1+CR35,0)</f>
        <v>0</v>
      </c>
      <c r="CS36" s="27">
        <f>IF(structure!CS36&lt;&gt;"",1+CS35,0)</f>
        <v>0</v>
      </c>
      <c r="CT36" s="27">
        <f>IF(structure!CT36&lt;&gt;"",1+CT35,0)</f>
        <v>0</v>
      </c>
      <c r="CU36" s="27">
        <f>IF(structure!CU36&lt;&gt;"",1+CU35,0)</f>
        <v>0</v>
      </c>
      <c r="CV36" s="27">
        <f>IF(structure!CV36&lt;&gt;"",1+CV35,0)</f>
        <v>0</v>
      </c>
      <c r="CW36" s="27">
        <f>IF(structure!CW36&lt;&gt;"",1+CW35,0)</f>
        <v>0</v>
      </c>
      <c r="CX36" s="27">
        <f>IF(structure!CX36&lt;&gt;"",1+CX35,0)</f>
        <v>0</v>
      </c>
      <c r="CY36" s="27">
        <f>IF(structure!CY36&lt;&gt;"",1+CY35,0)</f>
        <v>0</v>
      </c>
      <c r="CZ36" s="27">
        <f>IF(structure!CZ36&lt;&gt;"",1+CZ35,0)</f>
        <v>0</v>
      </c>
      <c r="DA36" s="27">
        <f>IF(structure!DA36&lt;&gt;"",1+DA35,0)</f>
        <v>0</v>
      </c>
      <c r="DB36" s="27">
        <f>IF(structure!DB36&lt;&gt;"",1+DB35,0)</f>
        <v>0</v>
      </c>
      <c r="DC36" s="27">
        <f>IF(structure!DC36&lt;&gt;"",1+DC35,0)</f>
        <v>0</v>
      </c>
      <c r="DD36" s="28">
        <f>IF(structure!DD36&lt;&gt;"",1+DD35,0)</f>
        <v>0</v>
      </c>
      <c r="DE36" s="37">
        <f>IF(structure!DE36&lt;&gt;"",1+DE35,0)</f>
        <v>0</v>
      </c>
    </row>
    <row r="37" spans="2:109" ht="21" customHeight="1" x14ac:dyDescent="0.25">
      <c r="B37" s="36">
        <f>IF(structure!B37&lt;&gt;"",1+B36,0)</f>
        <v>0</v>
      </c>
      <c r="C37" s="26">
        <f>IF(structure!C37&lt;&gt;"",1+C36,0)</f>
        <v>0</v>
      </c>
      <c r="D37" s="27">
        <f>IF(structure!D37&lt;&gt;"",1+D36,0)</f>
        <v>0</v>
      </c>
      <c r="E37" s="27">
        <f>IF(structure!E37&lt;&gt;"",1+E36,0)</f>
        <v>0</v>
      </c>
      <c r="F37" s="27">
        <f>IF(structure!F37&lt;&gt;"",1+F36,0)</f>
        <v>0</v>
      </c>
      <c r="G37" s="27">
        <f>IF(structure!G37&lt;&gt;"",1+G36,0)</f>
        <v>0</v>
      </c>
      <c r="H37" s="27">
        <f>IF(structure!H37&lt;&gt;"",1+H36,0)</f>
        <v>0</v>
      </c>
      <c r="I37" s="27">
        <f>IF(structure!I37&lt;&gt;"",1+I36,0)</f>
        <v>0</v>
      </c>
      <c r="J37" s="27">
        <f>IF(structure!J37&lt;&gt;"",1+J36,0)</f>
        <v>0</v>
      </c>
      <c r="K37" s="27">
        <f>IF(structure!K37&lt;&gt;"",1+K36,0)</f>
        <v>0</v>
      </c>
      <c r="L37" s="27">
        <f>IF(structure!L37&lt;&gt;"",1+L36,0)</f>
        <v>0</v>
      </c>
      <c r="M37" s="27">
        <f>IF(structure!M37&lt;&gt;"",1+M36,0)</f>
        <v>0</v>
      </c>
      <c r="N37" s="27">
        <f>IF(structure!N37&lt;&gt;"",1+N36,0)</f>
        <v>0</v>
      </c>
      <c r="O37" s="27">
        <f>IF(structure!O37&lt;&gt;"",1+O36,0)</f>
        <v>0</v>
      </c>
      <c r="P37" s="27">
        <f>IF(structure!P37&lt;&gt;"",1+P36,0)</f>
        <v>0</v>
      </c>
      <c r="Q37" s="27">
        <f>IF(structure!Q37&lt;&gt;"",1+Q36,0)</f>
        <v>0</v>
      </c>
      <c r="R37" s="27">
        <f>IF(structure!R37&lt;&gt;"",1+R36,0)</f>
        <v>0</v>
      </c>
      <c r="S37" s="27">
        <f>IF(structure!S37&lt;&gt;"",1+S36,0)</f>
        <v>0</v>
      </c>
      <c r="T37" s="27">
        <f>IF(structure!T37&lt;&gt;"",1+T36,0)</f>
        <v>0</v>
      </c>
      <c r="U37" s="27">
        <f>IF(structure!U37&lt;&gt;"",1+U36,0)</f>
        <v>0</v>
      </c>
      <c r="V37" s="27">
        <f>IF(structure!V37&lt;&gt;"",1+V36,0)</f>
        <v>0</v>
      </c>
      <c r="W37" s="27">
        <f>IF(structure!W37&lt;&gt;"",1+W36,0)</f>
        <v>0</v>
      </c>
      <c r="X37" s="27">
        <f>IF(structure!X37&lt;&gt;"",1+X36,0)</f>
        <v>0</v>
      </c>
      <c r="Y37" s="27">
        <f>IF(structure!Y37&lt;&gt;"",1+Y36,0)</f>
        <v>0</v>
      </c>
      <c r="Z37" s="27">
        <f>IF(structure!Z37&lt;&gt;"",1+Z36,0)</f>
        <v>0</v>
      </c>
      <c r="AA37" s="27">
        <f>IF(structure!AA37&lt;&gt;"",1+AA36,0)</f>
        <v>0</v>
      </c>
      <c r="AB37" s="27">
        <f>IF(structure!AB37&lt;&gt;"",1+AB36,0)</f>
        <v>0</v>
      </c>
      <c r="AC37" s="27">
        <f>IF(structure!AC37&lt;&gt;"",1+AC36,0)</f>
        <v>0</v>
      </c>
      <c r="AD37" s="27">
        <f>IF(structure!AD37&lt;&gt;"",1+AD36,0)</f>
        <v>0</v>
      </c>
      <c r="AE37" s="27">
        <f>IF(structure!AE37&lt;&gt;"",1+AE36,0)</f>
        <v>0</v>
      </c>
      <c r="AF37" s="27">
        <f>IF(structure!AF37&lt;&gt;"",1+AF36,0)</f>
        <v>0</v>
      </c>
      <c r="AG37" s="27">
        <f>IF(structure!AG37&lt;&gt;"",1+AG36,0)</f>
        <v>0</v>
      </c>
      <c r="AH37" s="27">
        <f>IF(structure!AH37&lt;&gt;"",1+AH36,0)</f>
        <v>0</v>
      </c>
      <c r="AI37" s="27">
        <f>IF(structure!AI37&lt;&gt;"",1+AI36,0)</f>
        <v>0</v>
      </c>
      <c r="AJ37" s="27">
        <f>IF(structure!AJ37&lt;&gt;"",1+AJ36,0)</f>
        <v>0</v>
      </c>
      <c r="AK37" s="27">
        <f>IF(structure!AK37&lt;&gt;"",1+AK36,0)</f>
        <v>0</v>
      </c>
      <c r="AL37" s="27">
        <f>IF(structure!AL37&lt;&gt;"",1+AL36,0)</f>
        <v>0</v>
      </c>
      <c r="AM37" s="27">
        <f>IF(structure!AM37&lt;&gt;"",1+AM36,0)</f>
        <v>0</v>
      </c>
      <c r="AN37" s="27">
        <f>IF(structure!AN37&lt;&gt;"",1+AN36,0)</f>
        <v>0</v>
      </c>
      <c r="AO37" s="27">
        <f>IF(structure!AO37&lt;&gt;"",1+AO36,0)</f>
        <v>0</v>
      </c>
      <c r="AP37" s="27">
        <f>IF(structure!AP37&lt;&gt;"",1+AP36,0)</f>
        <v>0</v>
      </c>
      <c r="AQ37" s="27">
        <f>IF(structure!AQ37&lt;&gt;"",1+AQ36,0)</f>
        <v>0</v>
      </c>
      <c r="AR37" s="27">
        <f>IF(structure!AR37&lt;&gt;"",1+AR36,0)</f>
        <v>0</v>
      </c>
      <c r="AS37" s="27">
        <f>IF(structure!AS37&lt;&gt;"",1+AS36,0)</f>
        <v>0</v>
      </c>
      <c r="AT37" s="27">
        <f>IF(structure!AT37&lt;&gt;"",1+AT36,0)</f>
        <v>0</v>
      </c>
      <c r="AU37" s="27">
        <f>IF(structure!AU37&lt;&gt;"",1+AU36,0)</f>
        <v>0</v>
      </c>
      <c r="AV37" s="27">
        <f>IF(structure!AV37&lt;&gt;"",1+AV36,0)</f>
        <v>0</v>
      </c>
      <c r="AW37" s="27">
        <f>IF(structure!AW37&lt;&gt;"",1+AW36,0)</f>
        <v>0</v>
      </c>
      <c r="AX37" s="27">
        <f>IF(structure!AX37&lt;&gt;"",1+AX36,0)</f>
        <v>0</v>
      </c>
      <c r="AY37" s="27">
        <f>IF(structure!AY37&lt;&gt;"",1+AY36,0)</f>
        <v>0</v>
      </c>
      <c r="AZ37" s="27">
        <f>IF(structure!AZ37&lt;&gt;"",1+AZ36,0)</f>
        <v>0</v>
      </c>
      <c r="BA37" s="27">
        <f>IF(structure!BA37&lt;&gt;"",1+BA36,0)</f>
        <v>0</v>
      </c>
      <c r="BB37" s="27">
        <f>IF(structure!BB37&lt;&gt;"",1+BB36,0)</f>
        <v>0</v>
      </c>
      <c r="BC37" s="27">
        <f>IF(structure!BC37&lt;&gt;"",1+BC36,0)</f>
        <v>0</v>
      </c>
      <c r="BD37" s="27">
        <f>IF(structure!BD37&lt;&gt;"",1+BD36,0)</f>
        <v>0</v>
      </c>
      <c r="BE37" s="27">
        <f>IF(structure!BE37&lt;&gt;"",1+BE36,0)</f>
        <v>0</v>
      </c>
      <c r="BF37" s="27">
        <f>IF(structure!BF37&lt;&gt;"",1+BF36,0)</f>
        <v>0</v>
      </c>
      <c r="BG37" s="27">
        <f>IF(structure!BG37&lt;&gt;"",1+BG36,0)</f>
        <v>0</v>
      </c>
      <c r="BH37" s="27">
        <f>IF(structure!BH37&lt;&gt;"",1+BH36,0)</f>
        <v>0</v>
      </c>
      <c r="BI37" s="27">
        <f>IF(structure!BI37&lt;&gt;"",1+BI36,0)</f>
        <v>0</v>
      </c>
      <c r="BJ37" s="27">
        <f>IF(structure!BJ37&lt;&gt;"",1+BJ36,0)</f>
        <v>0</v>
      </c>
      <c r="BK37" s="27">
        <f>IF(structure!BK37&lt;&gt;"",1+BK36,0)</f>
        <v>0</v>
      </c>
      <c r="BL37" s="27">
        <f>IF(structure!BL37&lt;&gt;"",1+BL36,0)</f>
        <v>0</v>
      </c>
      <c r="BM37" s="27">
        <f>IF(structure!BM37&lt;&gt;"",1+BM36,0)</f>
        <v>0</v>
      </c>
      <c r="BN37" s="27">
        <f>IF(structure!BN37&lt;&gt;"",1+BN36,0)</f>
        <v>0</v>
      </c>
      <c r="BO37" s="27">
        <f>IF(structure!BO37&lt;&gt;"",1+BO36,0)</f>
        <v>0</v>
      </c>
      <c r="BP37" s="27">
        <f>IF(structure!BP37&lt;&gt;"",1+BP36,0)</f>
        <v>0</v>
      </c>
      <c r="BQ37" s="27">
        <f>IF(structure!BQ37&lt;&gt;"",1+BQ36,0)</f>
        <v>0</v>
      </c>
      <c r="BR37" s="27">
        <f>IF(structure!BR37&lt;&gt;"",1+BR36,0)</f>
        <v>0</v>
      </c>
      <c r="BS37" s="27">
        <f>IF(structure!BS37&lt;&gt;"",1+BS36,0)</f>
        <v>0</v>
      </c>
      <c r="BT37" s="27">
        <f>IF(structure!BT37&lt;&gt;"",1+BT36,0)</f>
        <v>0</v>
      </c>
      <c r="BU37" s="27">
        <f>IF(structure!BU37&lt;&gt;"",1+BU36,0)</f>
        <v>0</v>
      </c>
      <c r="BV37" s="27">
        <f>IF(structure!BV37&lt;&gt;"",1+BV36,0)</f>
        <v>0</v>
      </c>
      <c r="BW37" s="27">
        <f>IF(structure!BW37&lt;&gt;"",1+BW36,0)</f>
        <v>0</v>
      </c>
      <c r="BX37" s="27">
        <f>IF(structure!BX37&lt;&gt;"",1+BX36,0)</f>
        <v>0</v>
      </c>
      <c r="BY37" s="27">
        <f>IF(structure!BY37&lt;&gt;"",1+BY36,0)</f>
        <v>0</v>
      </c>
      <c r="BZ37" s="27">
        <f>IF(structure!BZ37&lt;&gt;"",1+BZ36,0)</f>
        <v>0</v>
      </c>
      <c r="CA37" s="27">
        <f>IF(structure!CA37&lt;&gt;"",1+CA36,0)</f>
        <v>0</v>
      </c>
      <c r="CB37" s="27">
        <f>IF(structure!CB37&lt;&gt;"",1+CB36,0)</f>
        <v>0</v>
      </c>
      <c r="CC37" s="27">
        <f>IF(structure!CC37&lt;&gt;"",1+CC36,0)</f>
        <v>0</v>
      </c>
      <c r="CD37" s="27">
        <f>IF(structure!CD37&lt;&gt;"",1+CD36,0)</f>
        <v>0</v>
      </c>
      <c r="CE37" s="27">
        <f>IF(structure!CE37&lt;&gt;"",1+CE36,0)</f>
        <v>0</v>
      </c>
      <c r="CF37" s="27">
        <f>IF(structure!CF37&lt;&gt;"",1+CF36,0)</f>
        <v>0</v>
      </c>
      <c r="CG37" s="27">
        <f>IF(structure!CG37&lt;&gt;"",1+CG36,0)</f>
        <v>0</v>
      </c>
      <c r="CH37" s="27">
        <f>IF(structure!CH37&lt;&gt;"",1+CH36,0)</f>
        <v>0</v>
      </c>
      <c r="CI37" s="27">
        <f>IF(structure!CI37&lt;&gt;"",1+CI36,0)</f>
        <v>0</v>
      </c>
      <c r="CJ37" s="27">
        <f>IF(structure!CJ37&lt;&gt;"",1+CJ36,0)</f>
        <v>0</v>
      </c>
      <c r="CK37" s="27">
        <f>IF(structure!CK37&lt;&gt;"",1+CK36,0)</f>
        <v>0</v>
      </c>
      <c r="CL37" s="27">
        <f>IF(structure!CL37&lt;&gt;"",1+CL36,0)</f>
        <v>0</v>
      </c>
      <c r="CM37" s="27">
        <f>IF(structure!CM37&lt;&gt;"",1+CM36,0)</f>
        <v>0</v>
      </c>
      <c r="CN37" s="27">
        <f>IF(structure!CN37&lt;&gt;"",1+CN36,0)</f>
        <v>0</v>
      </c>
      <c r="CO37" s="27">
        <f>IF(structure!CO37&lt;&gt;"",1+CO36,0)</f>
        <v>0</v>
      </c>
      <c r="CP37" s="27">
        <f>IF(structure!CP37&lt;&gt;"",1+CP36,0)</f>
        <v>0</v>
      </c>
      <c r="CQ37" s="27">
        <f>IF(structure!CQ37&lt;&gt;"",1+CQ36,0)</f>
        <v>0</v>
      </c>
      <c r="CR37" s="27">
        <f>IF(structure!CR37&lt;&gt;"",1+CR36,0)</f>
        <v>0</v>
      </c>
      <c r="CS37" s="27">
        <f>IF(structure!CS37&lt;&gt;"",1+CS36,0)</f>
        <v>0</v>
      </c>
      <c r="CT37" s="27">
        <f>IF(structure!CT37&lt;&gt;"",1+CT36,0)</f>
        <v>0</v>
      </c>
      <c r="CU37" s="27">
        <f>IF(structure!CU37&lt;&gt;"",1+CU36,0)</f>
        <v>0</v>
      </c>
      <c r="CV37" s="27">
        <f>IF(structure!CV37&lt;&gt;"",1+CV36,0)</f>
        <v>0</v>
      </c>
      <c r="CW37" s="27">
        <f>IF(structure!CW37&lt;&gt;"",1+CW36,0)</f>
        <v>0</v>
      </c>
      <c r="CX37" s="27">
        <f>IF(structure!CX37&lt;&gt;"",1+CX36,0)</f>
        <v>0</v>
      </c>
      <c r="CY37" s="27">
        <f>IF(structure!CY37&lt;&gt;"",1+CY36,0)</f>
        <v>0</v>
      </c>
      <c r="CZ37" s="27">
        <f>IF(structure!CZ37&lt;&gt;"",1+CZ36,0)</f>
        <v>0</v>
      </c>
      <c r="DA37" s="27">
        <f>IF(structure!DA37&lt;&gt;"",1+DA36,0)</f>
        <v>0</v>
      </c>
      <c r="DB37" s="27">
        <f>IF(structure!DB37&lt;&gt;"",1+DB36,0)</f>
        <v>0</v>
      </c>
      <c r="DC37" s="27">
        <f>IF(structure!DC37&lt;&gt;"",1+DC36,0)</f>
        <v>0</v>
      </c>
      <c r="DD37" s="28">
        <f>IF(structure!DD37&lt;&gt;"",1+DD36,0)</f>
        <v>0</v>
      </c>
      <c r="DE37" s="37">
        <f>IF(structure!DE37&lt;&gt;"",1+DE36,0)</f>
        <v>0</v>
      </c>
    </row>
    <row r="38" spans="2:109" ht="21" customHeight="1" x14ac:dyDescent="0.25">
      <c r="B38" s="36">
        <f>IF(structure!B38&lt;&gt;"",1+B37,0)</f>
        <v>0</v>
      </c>
      <c r="C38" s="26">
        <f>IF(structure!C38&lt;&gt;"",1+C37,0)</f>
        <v>0</v>
      </c>
      <c r="D38" s="27">
        <f>IF(structure!D38&lt;&gt;"",1+D37,0)</f>
        <v>0</v>
      </c>
      <c r="E38" s="27">
        <f>IF(structure!E38&lt;&gt;"",1+E37,0)</f>
        <v>0</v>
      </c>
      <c r="F38" s="27">
        <f>IF(structure!F38&lt;&gt;"",1+F37,0)</f>
        <v>0</v>
      </c>
      <c r="G38" s="27">
        <f>IF(structure!G38&lt;&gt;"",1+G37,0)</f>
        <v>0</v>
      </c>
      <c r="H38" s="27">
        <f>IF(structure!H38&lt;&gt;"",1+H37,0)</f>
        <v>0</v>
      </c>
      <c r="I38" s="27">
        <f>IF(structure!I38&lt;&gt;"",1+I37,0)</f>
        <v>0</v>
      </c>
      <c r="J38" s="27">
        <f>IF(structure!J38&lt;&gt;"",1+J37,0)</f>
        <v>0</v>
      </c>
      <c r="K38" s="27">
        <f>IF(structure!K38&lt;&gt;"",1+K37,0)</f>
        <v>0</v>
      </c>
      <c r="L38" s="27">
        <f>IF(structure!L38&lt;&gt;"",1+L37,0)</f>
        <v>0</v>
      </c>
      <c r="M38" s="27">
        <f>IF(structure!M38&lt;&gt;"",1+M37,0)</f>
        <v>0</v>
      </c>
      <c r="N38" s="27">
        <f>IF(structure!N38&lt;&gt;"",1+N37,0)</f>
        <v>0</v>
      </c>
      <c r="O38" s="27">
        <f>IF(structure!O38&lt;&gt;"",1+O37,0)</f>
        <v>0</v>
      </c>
      <c r="P38" s="27">
        <f>IF(structure!P38&lt;&gt;"",1+P37,0)</f>
        <v>0</v>
      </c>
      <c r="Q38" s="27">
        <f>IF(structure!Q38&lt;&gt;"",1+Q37,0)</f>
        <v>0</v>
      </c>
      <c r="R38" s="27">
        <f>IF(structure!R38&lt;&gt;"",1+R37,0)</f>
        <v>0</v>
      </c>
      <c r="S38" s="27">
        <f>IF(structure!S38&lt;&gt;"",1+S37,0)</f>
        <v>0</v>
      </c>
      <c r="T38" s="27">
        <f>IF(structure!T38&lt;&gt;"",1+T37,0)</f>
        <v>0</v>
      </c>
      <c r="U38" s="27">
        <f>IF(structure!U38&lt;&gt;"",1+U37,0)</f>
        <v>0</v>
      </c>
      <c r="V38" s="27">
        <f>IF(structure!V38&lt;&gt;"",1+V37,0)</f>
        <v>0</v>
      </c>
      <c r="W38" s="27">
        <f>IF(structure!W38&lt;&gt;"",1+W37,0)</f>
        <v>0</v>
      </c>
      <c r="X38" s="27">
        <f>IF(structure!X38&lt;&gt;"",1+X37,0)</f>
        <v>0</v>
      </c>
      <c r="Y38" s="27">
        <f>IF(structure!Y38&lt;&gt;"",1+Y37,0)</f>
        <v>0</v>
      </c>
      <c r="Z38" s="27">
        <f>IF(structure!Z38&lt;&gt;"",1+Z37,0)</f>
        <v>0</v>
      </c>
      <c r="AA38" s="27">
        <f>IF(structure!AA38&lt;&gt;"",1+AA37,0)</f>
        <v>0</v>
      </c>
      <c r="AB38" s="27">
        <f>IF(structure!AB38&lt;&gt;"",1+AB37,0)</f>
        <v>0</v>
      </c>
      <c r="AC38" s="27">
        <f>IF(structure!AC38&lt;&gt;"",1+AC37,0)</f>
        <v>0</v>
      </c>
      <c r="AD38" s="27">
        <f>IF(structure!AD38&lt;&gt;"",1+AD37,0)</f>
        <v>0</v>
      </c>
      <c r="AE38" s="27">
        <f>IF(structure!AE38&lt;&gt;"",1+AE37,0)</f>
        <v>0</v>
      </c>
      <c r="AF38" s="27">
        <f>IF(structure!AF38&lt;&gt;"",1+AF37,0)</f>
        <v>0</v>
      </c>
      <c r="AG38" s="27">
        <f>IF(structure!AG38&lt;&gt;"",1+AG37,0)</f>
        <v>0</v>
      </c>
      <c r="AH38" s="27">
        <f>IF(structure!AH38&lt;&gt;"",1+AH37,0)</f>
        <v>0</v>
      </c>
      <c r="AI38" s="27">
        <f>IF(structure!AI38&lt;&gt;"",1+AI37,0)</f>
        <v>0</v>
      </c>
      <c r="AJ38" s="27">
        <f>IF(structure!AJ38&lt;&gt;"",1+AJ37,0)</f>
        <v>0</v>
      </c>
      <c r="AK38" s="27">
        <f>IF(structure!AK38&lt;&gt;"",1+AK37,0)</f>
        <v>0</v>
      </c>
      <c r="AL38" s="27">
        <f>IF(structure!AL38&lt;&gt;"",1+AL37,0)</f>
        <v>0</v>
      </c>
      <c r="AM38" s="27">
        <f>IF(structure!AM38&lt;&gt;"",1+AM37,0)</f>
        <v>0</v>
      </c>
      <c r="AN38" s="27">
        <f>IF(structure!AN38&lt;&gt;"",1+AN37,0)</f>
        <v>0</v>
      </c>
      <c r="AO38" s="27">
        <f>IF(structure!AO38&lt;&gt;"",1+AO37,0)</f>
        <v>0</v>
      </c>
      <c r="AP38" s="27">
        <f>IF(structure!AP38&lt;&gt;"",1+AP37,0)</f>
        <v>0</v>
      </c>
      <c r="AQ38" s="27">
        <f>IF(structure!AQ38&lt;&gt;"",1+AQ37,0)</f>
        <v>0</v>
      </c>
      <c r="AR38" s="27">
        <f>IF(structure!AR38&lt;&gt;"",1+AR37,0)</f>
        <v>0</v>
      </c>
      <c r="AS38" s="27">
        <f>IF(structure!AS38&lt;&gt;"",1+AS37,0)</f>
        <v>0</v>
      </c>
      <c r="AT38" s="27">
        <f>IF(structure!AT38&lt;&gt;"",1+AT37,0)</f>
        <v>0</v>
      </c>
      <c r="AU38" s="27">
        <f>IF(structure!AU38&lt;&gt;"",1+AU37,0)</f>
        <v>0</v>
      </c>
      <c r="AV38" s="27">
        <f>IF(structure!AV38&lt;&gt;"",1+AV37,0)</f>
        <v>0</v>
      </c>
      <c r="AW38" s="27">
        <f>IF(structure!AW38&lt;&gt;"",1+AW37,0)</f>
        <v>0</v>
      </c>
      <c r="AX38" s="27">
        <f>IF(structure!AX38&lt;&gt;"",1+AX37,0)</f>
        <v>0</v>
      </c>
      <c r="AY38" s="27">
        <f>IF(structure!AY38&lt;&gt;"",1+AY37,0)</f>
        <v>0</v>
      </c>
      <c r="AZ38" s="27">
        <f>IF(structure!AZ38&lt;&gt;"",1+AZ37,0)</f>
        <v>0</v>
      </c>
      <c r="BA38" s="27">
        <f>IF(structure!BA38&lt;&gt;"",1+BA37,0)</f>
        <v>0</v>
      </c>
      <c r="BB38" s="27">
        <f>IF(structure!BB38&lt;&gt;"",1+BB37,0)</f>
        <v>0</v>
      </c>
      <c r="BC38" s="27">
        <f>IF(structure!BC38&lt;&gt;"",1+BC37,0)</f>
        <v>0</v>
      </c>
      <c r="BD38" s="27">
        <f>IF(structure!BD38&lt;&gt;"",1+BD37,0)</f>
        <v>0</v>
      </c>
      <c r="BE38" s="27">
        <f>IF(structure!BE38&lt;&gt;"",1+BE37,0)</f>
        <v>0</v>
      </c>
      <c r="BF38" s="27">
        <f>IF(structure!BF38&lt;&gt;"",1+BF37,0)</f>
        <v>0</v>
      </c>
      <c r="BG38" s="27">
        <f>IF(structure!BG38&lt;&gt;"",1+BG37,0)</f>
        <v>0</v>
      </c>
      <c r="BH38" s="27">
        <f>IF(structure!BH38&lt;&gt;"",1+BH37,0)</f>
        <v>0</v>
      </c>
      <c r="BI38" s="27">
        <f>IF(structure!BI38&lt;&gt;"",1+BI37,0)</f>
        <v>0</v>
      </c>
      <c r="BJ38" s="27">
        <f>IF(structure!BJ38&lt;&gt;"",1+BJ37,0)</f>
        <v>0</v>
      </c>
      <c r="BK38" s="27">
        <f>IF(structure!BK38&lt;&gt;"",1+BK37,0)</f>
        <v>0</v>
      </c>
      <c r="BL38" s="27">
        <f>IF(structure!BL38&lt;&gt;"",1+BL37,0)</f>
        <v>0</v>
      </c>
      <c r="BM38" s="27">
        <f>IF(structure!BM38&lt;&gt;"",1+BM37,0)</f>
        <v>0</v>
      </c>
      <c r="BN38" s="27">
        <f>IF(structure!BN38&lt;&gt;"",1+BN37,0)</f>
        <v>0</v>
      </c>
      <c r="BO38" s="27">
        <f>IF(structure!BO38&lt;&gt;"",1+BO37,0)</f>
        <v>0</v>
      </c>
      <c r="BP38" s="27">
        <f>IF(structure!BP38&lt;&gt;"",1+BP37,0)</f>
        <v>0</v>
      </c>
      <c r="BQ38" s="27">
        <f>IF(structure!BQ38&lt;&gt;"",1+BQ37,0)</f>
        <v>0</v>
      </c>
      <c r="BR38" s="27">
        <f>IF(structure!BR38&lt;&gt;"",1+BR37,0)</f>
        <v>0</v>
      </c>
      <c r="BS38" s="27">
        <f>IF(structure!BS38&lt;&gt;"",1+BS37,0)</f>
        <v>0</v>
      </c>
      <c r="BT38" s="27">
        <f>IF(structure!BT38&lt;&gt;"",1+BT37,0)</f>
        <v>0</v>
      </c>
      <c r="BU38" s="27">
        <f>IF(structure!BU38&lt;&gt;"",1+BU37,0)</f>
        <v>0</v>
      </c>
      <c r="BV38" s="27">
        <f>IF(structure!BV38&lt;&gt;"",1+BV37,0)</f>
        <v>0</v>
      </c>
      <c r="BW38" s="27">
        <f>IF(structure!BW38&lt;&gt;"",1+BW37,0)</f>
        <v>0</v>
      </c>
      <c r="BX38" s="27">
        <f>IF(structure!BX38&lt;&gt;"",1+BX37,0)</f>
        <v>0</v>
      </c>
      <c r="BY38" s="27">
        <f>IF(structure!BY38&lt;&gt;"",1+BY37,0)</f>
        <v>0</v>
      </c>
      <c r="BZ38" s="27">
        <f>IF(structure!BZ38&lt;&gt;"",1+BZ37,0)</f>
        <v>0</v>
      </c>
      <c r="CA38" s="27">
        <f>IF(structure!CA38&lt;&gt;"",1+CA37,0)</f>
        <v>0</v>
      </c>
      <c r="CB38" s="27">
        <f>IF(structure!CB38&lt;&gt;"",1+CB37,0)</f>
        <v>0</v>
      </c>
      <c r="CC38" s="27">
        <f>IF(structure!CC38&lt;&gt;"",1+CC37,0)</f>
        <v>0</v>
      </c>
      <c r="CD38" s="27">
        <f>IF(structure!CD38&lt;&gt;"",1+CD37,0)</f>
        <v>0</v>
      </c>
      <c r="CE38" s="27">
        <f>IF(structure!CE38&lt;&gt;"",1+CE37,0)</f>
        <v>0</v>
      </c>
      <c r="CF38" s="27">
        <f>IF(structure!CF38&lt;&gt;"",1+CF37,0)</f>
        <v>0</v>
      </c>
      <c r="CG38" s="27">
        <f>IF(structure!CG38&lt;&gt;"",1+CG37,0)</f>
        <v>0</v>
      </c>
      <c r="CH38" s="27">
        <f>IF(structure!CH38&lt;&gt;"",1+CH37,0)</f>
        <v>0</v>
      </c>
      <c r="CI38" s="27">
        <f>IF(structure!CI38&lt;&gt;"",1+CI37,0)</f>
        <v>0</v>
      </c>
      <c r="CJ38" s="27">
        <f>IF(structure!CJ38&lt;&gt;"",1+CJ37,0)</f>
        <v>0</v>
      </c>
      <c r="CK38" s="27">
        <f>IF(structure!CK38&lt;&gt;"",1+CK37,0)</f>
        <v>0</v>
      </c>
      <c r="CL38" s="27">
        <f>IF(structure!CL38&lt;&gt;"",1+CL37,0)</f>
        <v>0</v>
      </c>
      <c r="CM38" s="27">
        <f>IF(structure!CM38&lt;&gt;"",1+CM37,0)</f>
        <v>0</v>
      </c>
      <c r="CN38" s="27">
        <f>IF(structure!CN38&lt;&gt;"",1+CN37,0)</f>
        <v>0</v>
      </c>
      <c r="CO38" s="27">
        <f>IF(structure!CO38&lt;&gt;"",1+CO37,0)</f>
        <v>0</v>
      </c>
      <c r="CP38" s="27">
        <f>IF(structure!CP38&lt;&gt;"",1+CP37,0)</f>
        <v>0</v>
      </c>
      <c r="CQ38" s="27">
        <f>IF(structure!CQ38&lt;&gt;"",1+CQ37,0)</f>
        <v>0</v>
      </c>
      <c r="CR38" s="27">
        <f>IF(structure!CR38&lt;&gt;"",1+CR37,0)</f>
        <v>0</v>
      </c>
      <c r="CS38" s="27">
        <f>IF(structure!CS38&lt;&gt;"",1+CS37,0)</f>
        <v>0</v>
      </c>
      <c r="CT38" s="27">
        <f>IF(structure!CT38&lt;&gt;"",1+CT37,0)</f>
        <v>0</v>
      </c>
      <c r="CU38" s="27">
        <f>IF(structure!CU38&lt;&gt;"",1+CU37,0)</f>
        <v>0</v>
      </c>
      <c r="CV38" s="27">
        <f>IF(structure!CV38&lt;&gt;"",1+CV37,0)</f>
        <v>0</v>
      </c>
      <c r="CW38" s="27">
        <f>IF(structure!CW38&lt;&gt;"",1+CW37,0)</f>
        <v>0</v>
      </c>
      <c r="CX38" s="27">
        <f>IF(structure!CX38&lt;&gt;"",1+CX37,0)</f>
        <v>0</v>
      </c>
      <c r="CY38" s="27">
        <f>IF(structure!CY38&lt;&gt;"",1+CY37,0)</f>
        <v>0</v>
      </c>
      <c r="CZ38" s="27">
        <f>IF(structure!CZ38&lt;&gt;"",1+CZ37,0)</f>
        <v>0</v>
      </c>
      <c r="DA38" s="27">
        <f>IF(structure!DA38&lt;&gt;"",1+DA37,0)</f>
        <v>0</v>
      </c>
      <c r="DB38" s="27">
        <f>IF(structure!DB38&lt;&gt;"",1+DB37,0)</f>
        <v>0</v>
      </c>
      <c r="DC38" s="27">
        <f>IF(structure!DC38&lt;&gt;"",1+DC37,0)</f>
        <v>0</v>
      </c>
      <c r="DD38" s="28">
        <f>IF(structure!DD38&lt;&gt;"",1+DD37,0)</f>
        <v>0</v>
      </c>
      <c r="DE38" s="37">
        <f>IF(structure!DE38&lt;&gt;"",1+DE37,0)</f>
        <v>0</v>
      </c>
    </row>
    <row r="39" spans="2:109" ht="21" customHeight="1" x14ac:dyDescent="0.25">
      <c r="B39" s="36">
        <f>IF(structure!B39&lt;&gt;"",1+B38,0)</f>
        <v>0</v>
      </c>
      <c r="C39" s="26">
        <f>IF(structure!C39&lt;&gt;"",1+C38,0)</f>
        <v>0</v>
      </c>
      <c r="D39" s="27">
        <f>IF(structure!D39&lt;&gt;"",1+D38,0)</f>
        <v>0</v>
      </c>
      <c r="E39" s="27">
        <f>IF(structure!E39&lt;&gt;"",1+E38,0)</f>
        <v>0</v>
      </c>
      <c r="F39" s="27">
        <f>IF(structure!F39&lt;&gt;"",1+F38,0)</f>
        <v>0</v>
      </c>
      <c r="G39" s="27">
        <f>IF(structure!G39&lt;&gt;"",1+G38,0)</f>
        <v>0</v>
      </c>
      <c r="H39" s="27">
        <f>IF(structure!H39&lt;&gt;"",1+H38,0)</f>
        <v>0</v>
      </c>
      <c r="I39" s="27">
        <f>IF(structure!I39&lt;&gt;"",1+I38,0)</f>
        <v>0</v>
      </c>
      <c r="J39" s="27">
        <f>IF(structure!J39&lt;&gt;"",1+J38,0)</f>
        <v>0</v>
      </c>
      <c r="K39" s="27">
        <f>IF(structure!K39&lt;&gt;"",1+K38,0)</f>
        <v>0</v>
      </c>
      <c r="L39" s="27">
        <f>IF(structure!L39&lt;&gt;"",1+L38,0)</f>
        <v>0</v>
      </c>
      <c r="M39" s="27">
        <f>IF(structure!M39&lt;&gt;"",1+M38,0)</f>
        <v>0</v>
      </c>
      <c r="N39" s="27">
        <f>IF(structure!N39&lt;&gt;"",1+N38,0)</f>
        <v>0</v>
      </c>
      <c r="O39" s="27">
        <f>IF(structure!O39&lt;&gt;"",1+O38,0)</f>
        <v>0</v>
      </c>
      <c r="P39" s="27">
        <f>IF(structure!P39&lt;&gt;"",1+P38,0)</f>
        <v>0</v>
      </c>
      <c r="Q39" s="27">
        <f>IF(structure!Q39&lt;&gt;"",1+Q38,0)</f>
        <v>0</v>
      </c>
      <c r="R39" s="27">
        <f>IF(structure!R39&lt;&gt;"",1+R38,0)</f>
        <v>0</v>
      </c>
      <c r="S39" s="27">
        <f>IF(structure!S39&lt;&gt;"",1+S38,0)</f>
        <v>0</v>
      </c>
      <c r="T39" s="27">
        <f>IF(structure!T39&lt;&gt;"",1+T38,0)</f>
        <v>0</v>
      </c>
      <c r="U39" s="27">
        <f>IF(structure!U39&lt;&gt;"",1+U38,0)</f>
        <v>0</v>
      </c>
      <c r="V39" s="27">
        <f>IF(structure!V39&lt;&gt;"",1+V38,0)</f>
        <v>0</v>
      </c>
      <c r="W39" s="27">
        <f>IF(structure!W39&lt;&gt;"",1+W38,0)</f>
        <v>0</v>
      </c>
      <c r="X39" s="27">
        <f>IF(structure!X39&lt;&gt;"",1+X38,0)</f>
        <v>0</v>
      </c>
      <c r="Y39" s="27">
        <f>IF(structure!Y39&lt;&gt;"",1+Y38,0)</f>
        <v>0</v>
      </c>
      <c r="Z39" s="27">
        <f>IF(structure!Z39&lt;&gt;"",1+Z38,0)</f>
        <v>0</v>
      </c>
      <c r="AA39" s="27">
        <f>IF(structure!AA39&lt;&gt;"",1+AA38,0)</f>
        <v>0</v>
      </c>
      <c r="AB39" s="27">
        <f>IF(structure!AB39&lt;&gt;"",1+AB38,0)</f>
        <v>0</v>
      </c>
      <c r="AC39" s="27">
        <f>IF(structure!AC39&lt;&gt;"",1+AC38,0)</f>
        <v>0</v>
      </c>
      <c r="AD39" s="27">
        <f>IF(structure!AD39&lt;&gt;"",1+AD38,0)</f>
        <v>0</v>
      </c>
      <c r="AE39" s="27">
        <f>IF(structure!AE39&lt;&gt;"",1+AE38,0)</f>
        <v>0</v>
      </c>
      <c r="AF39" s="27">
        <f>IF(structure!AF39&lt;&gt;"",1+AF38,0)</f>
        <v>0</v>
      </c>
      <c r="AG39" s="27">
        <f>IF(structure!AG39&lt;&gt;"",1+AG38,0)</f>
        <v>0</v>
      </c>
      <c r="AH39" s="27">
        <f>IF(structure!AH39&lt;&gt;"",1+AH38,0)</f>
        <v>0</v>
      </c>
      <c r="AI39" s="27">
        <f>IF(structure!AI39&lt;&gt;"",1+AI38,0)</f>
        <v>0</v>
      </c>
      <c r="AJ39" s="27">
        <f>IF(structure!AJ39&lt;&gt;"",1+AJ38,0)</f>
        <v>0</v>
      </c>
      <c r="AK39" s="27">
        <f>IF(structure!AK39&lt;&gt;"",1+AK38,0)</f>
        <v>0</v>
      </c>
      <c r="AL39" s="27">
        <f>IF(structure!AL39&lt;&gt;"",1+AL38,0)</f>
        <v>0</v>
      </c>
      <c r="AM39" s="27">
        <f>IF(structure!AM39&lt;&gt;"",1+AM38,0)</f>
        <v>0</v>
      </c>
      <c r="AN39" s="27">
        <f>IF(structure!AN39&lt;&gt;"",1+AN38,0)</f>
        <v>0</v>
      </c>
      <c r="AO39" s="27">
        <f>IF(structure!AO39&lt;&gt;"",1+AO38,0)</f>
        <v>0</v>
      </c>
      <c r="AP39" s="27">
        <f>IF(structure!AP39&lt;&gt;"",1+AP38,0)</f>
        <v>0</v>
      </c>
      <c r="AQ39" s="27">
        <f>IF(structure!AQ39&lt;&gt;"",1+AQ38,0)</f>
        <v>0</v>
      </c>
      <c r="AR39" s="27">
        <f>IF(structure!AR39&lt;&gt;"",1+AR38,0)</f>
        <v>0</v>
      </c>
      <c r="AS39" s="27">
        <f>IF(structure!AS39&lt;&gt;"",1+AS38,0)</f>
        <v>0</v>
      </c>
      <c r="AT39" s="27">
        <f>IF(structure!AT39&lt;&gt;"",1+AT38,0)</f>
        <v>0</v>
      </c>
      <c r="AU39" s="27">
        <f>IF(structure!AU39&lt;&gt;"",1+AU38,0)</f>
        <v>0</v>
      </c>
      <c r="AV39" s="27">
        <f>IF(structure!AV39&lt;&gt;"",1+AV38,0)</f>
        <v>0</v>
      </c>
      <c r="AW39" s="27">
        <f>IF(structure!AW39&lt;&gt;"",1+AW38,0)</f>
        <v>0</v>
      </c>
      <c r="AX39" s="27">
        <f>IF(structure!AX39&lt;&gt;"",1+AX38,0)</f>
        <v>0</v>
      </c>
      <c r="AY39" s="27">
        <f>IF(structure!AY39&lt;&gt;"",1+AY38,0)</f>
        <v>0</v>
      </c>
      <c r="AZ39" s="27">
        <f>IF(structure!AZ39&lt;&gt;"",1+AZ38,0)</f>
        <v>0</v>
      </c>
      <c r="BA39" s="27">
        <f>IF(structure!BA39&lt;&gt;"",1+BA38,0)</f>
        <v>0</v>
      </c>
      <c r="BB39" s="27">
        <f>IF(structure!BB39&lt;&gt;"",1+BB38,0)</f>
        <v>0</v>
      </c>
      <c r="BC39" s="27">
        <f>IF(structure!BC39&lt;&gt;"",1+BC38,0)</f>
        <v>0</v>
      </c>
      <c r="BD39" s="27">
        <f>IF(structure!BD39&lt;&gt;"",1+BD38,0)</f>
        <v>0</v>
      </c>
      <c r="BE39" s="27">
        <f>IF(structure!BE39&lt;&gt;"",1+BE38,0)</f>
        <v>0</v>
      </c>
      <c r="BF39" s="27">
        <f>IF(structure!BF39&lt;&gt;"",1+BF38,0)</f>
        <v>0</v>
      </c>
      <c r="BG39" s="27">
        <f>IF(structure!BG39&lt;&gt;"",1+BG38,0)</f>
        <v>0</v>
      </c>
      <c r="BH39" s="27">
        <f>IF(structure!BH39&lt;&gt;"",1+BH38,0)</f>
        <v>0</v>
      </c>
      <c r="BI39" s="27">
        <f>IF(structure!BI39&lt;&gt;"",1+BI38,0)</f>
        <v>0</v>
      </c>
      <c r="BJ39" s="27">
        <f>IF(structure!BJ39&lt;&gt;"",1+BJ38,0)</f>
        <v>0</v>
      </c>
      <c r="BK39" s="27">
        <f>IF(structure!BK39&lt;&gt;"",1+BK38,0)</f>
        <v>0</v>
      </c>
      <c r="BL39" s="27">
        <f>IF(structure!BL39&lt;&gt;"",1+BL38,0)</f>
        <v>0</v>
      </c>
      <c r="BM39" s="27">
        <f>IF(structure!BM39&lt;&gt;"",1+BM38,0)</f>
        <v>0</v>
      </c>
      <c r="BN39" s="27">
        <f>IF(structure!BN39&lt;&gt;"",1+BN38,0)</f>
        <v>0</v>
      </c>
      <c r="BO39" s="27">
        <f>IF(structure!BO39&lt;&gt;"",1+BO38,0)</f>
        <v>0</v>
      </c>
      <c r="BP39" s="27">
        <f>IF(structure!BP39&lt;&gt;"",1+BP38,0)</f>
        <v>0</v>
      </c>
      <c r="BQ39" s="27">
        <f>IF(structure!BQ39&lt;&gt;"",1+BQ38,0)</f>
        <v>0</v>
      </c>
      <c r="BR39" s="27">
        <f>IF(structure!BR39&lt;&gt;"",1+BR38,0)</f>
        <v>0</v>
      </c>
      <c r="BS39" s="27">
        <f>IF(structure!BS39&lt;&gt;"",1+BS38,0)</f>
        <v>0</v>
      </c>
      <c r="BT39" s="27">
        <f>IF(structure!BT39&lt;&gt;"",1+BT38,0)</f>
        <v>0</v>
      </c>
      <c r="BU39" s="27">
        <f>IF(structure!BU39&lt;&gt;"",1+BU38,0)</f>
        <v>0</v>
      </c>
      <c r="BV39" s="27">
        <f>IF(structure!BV39&lt;&gt;"",1+BV38,0)</f>
        <v>0</v>
      </c>
      <c r="BW39" s="27">
        <f>IF(structure!BW39&lt;&gt;"",1+BW38,0)</f>
        <v>0</v>
      </c>
      <c r="BX39" s="27">
        <f>IF(structure!BX39&lt;&gt;"",1+BX38,0)</f>
        <v>0</v>
      </c>
      <c r="BY39" s="27">
        <f>IF(structure!BY39&lt;&gt;"",1+BY38,0)</f>
        <v>0</v>
      </c>
      <c r="BZ39" s="27">
        <f>IF(structure!BZ39&lt;&gt;"",1+BZ38,0)</f>
        <v>0</v>
      </c>
      <c r="CA39" s="27">
        <f>IF(structure!CA39&lt;&gt;"",1+CA38,0)</f>
        <v>0</v>
      </c>
      <c r="CB39" s="27">
        <f>IF(structure!CB39&lt;&gt;"",1+CB38,0)</f>
        <v>0</v>
      </c>
      <c r="CC39" s="27">
        <f>IF(structure!CC39&lt;&gt;"",1+CC38,0)</f>
        <v>0</v>
      </c>
      <c r="CD39" s="27">
        <f>IF(structure!CD39&lt;&gt;"",1+CD38,0)</f>
        <v>0</v>
      </c>
      <c r="CE39" s="27">
        <f>IF(structure!CE39&lt;&gt;"",1+CE38,0)</f>
        <v>0</v>
      </c>
      <c r="CF39" s="27">
        <f>IF(structure!CF39&lt;&gt;"",1+CF38,0)</f>
        <v>0</v>
      </c>
      <c r="CG39" s="27">
        <f>IF(structure!CG39&lt;&gt;"",1+CG38,0)</f>
        <v>0</v>
      </c>
      <c r="CH39" s="27">
        <f>IF(structure!CH39&lt;&gt;"",1+CH38,0)</f>
        <v>0</v>
      </c>
      <c r="CI39" s="27">
        <f>IF(structure!CI39&lt;&gt;"",1+CI38,0)</f>
        <v>0</v>
      </c>
      <c r="CJ39" s="27">
        <f>IF(structure!CJ39&lt;&gt;"",1+CJ38,0)</f>
        <v>0</v>
      </c>
      <c r="CK39" s="27">
        <f>IF(structure!CK39&lt;&gt;"",1+CK38,0)</f>
        <v>0</v>
      </c>
      <c r="CL39" s="27">
        <f>IF(structure!CL39&lt;&gt;"",1+CL38,0)</f>
        <v>0</v>
      </c>
      <c r="CM39" s="27">
        <f>IF(structure!CM39&lt;&gt;"",1+CM38,0)</f>
        <v>0</v>
      </c>
      <c r="CN39" s="27">
        <f>IF(structure!CN39&lt;&gt;"",1+CN38,0)</f>
        <v>0</v>
      </c>
      <c r="CO39" s="27">
        <f>IF(structure!CO39&lt;&gt;"",1+CO38,0)</f>
        <v>0</v>
      </c>
      <c r="CP39" s="27">
        <f>IF(structure!CP39&lt;&gt;"",1+CP38,0)</f>
        <v>0</v>
      </c>
      <c r="CQ39" s="27">
        <f>IF(structure!CQ39&lt;&gt;"",1+CQ38,0)</f>
        <v>0</v>
      </c>
      <c r="CR39" s="27">
        <f>IF(structure!CR39&lt;&gt;"",1+CR38,0)</f>
        <v>0</v>
      </c>
      <c r="CS39" s="27">
        <f>IF(structure!CS39&lt;&gt;"",1+CS38,0)</f>
        <v>0</v>
      </c>
      <c r="CT39" s="27">
        <f>IF(structure!CT39&lt;&gt;"",1+CT38,0)</f>
        <v>0</v>
      </c>
      <c r="CU39" s="27">
        <f>IF(structure!CU39&lt;&gt;"",1+CU38,0)</f>
        <v>0</v>
      </c>
      <c r="CV39" s="27">
        <f>IF(structure!CV39&lt;&gt;"",1+CV38,0)</f>
        <v>0</v>
      </c>
      <c r="CW39" s="27">
        <f>IF(structure!CW39&lt;&gt;"",1+CW38,0)</f>
        <v>0</v>
      </c>
      <c r="CX39" s="27">
        <f>IF(structure!CX39&lt;&gt;"",1+CX38,0)</f>
        <v>0</v>
      </c>
      <c r="CY39" s="27">
        <f>IF(structure!CY39&lt;&gt;"",1+CY38,0)</f>
        <v>0</v>
      </c>
      <c r="CZ39" s="27">
        <f>IF(structure!CZ39&lt;&gt;"",1+CZ38,0)</f>
        <v>0</v>
      </c>
      <c r="DA39" s="27">
        <f>IF(structure!DA39&lt;&gt;"",1+DA38,0)</f>
        <v>0</v>
      </c>
      <c r="DB39" s="27">
        <f>IF(structure!DB39&lt;&gt;"",1+DB38,0)</f>
        <v>0</v>
      </c>
      <c r="DC39" s="27">
        <f>IF(structure!DC39&lt;&gt;"",1+DC38,0)</f>
        <v>0</v>
      </c>
      <c r="DD39" s="28">
        <f>IF(structure!DD39&lt;&gt;"",1+DD38,0)</f>
        <v>0</v>
      </c>
      <c r="DE39" s="37">
        <f>IF(structure!DE39&lt;&gt;"",1+DE38,0)</f>
        <v>0</v>
      </c>
    </row>
    <row r="40" spans="2:109" ht="21" customHeight="1" x14ac:dyDescent="0.25">
      <c r="B40" s="36">
        <f>IF(structure!B40&lt;&gt;"",1+B39,0)</f>
        <v>0</v>
      </c>
      <c r="C40" s="26">
        <f>IF(structure!C40&lt;&gt;"",1+C39,0)</f>
        <v>0</v>
      </c>
      <c r="D40" s="27">
        <f>IF(structure!D40&lt;&gt;"",1+D39,0)</f>
        <v>0</v>
      </c>
      <c r="E40" s="27">
        <f>IF(structure!E40&lt;&gt;"",1+E39,0)</f>
        <v>0</v>
      </c>
      <c r="F40" s="27">
        <f>IF(structure!F40&lt;&gt;"",1+F39,0)</f>
        <v>0</v>
      </c>
      <c r="G40" s="27">
        <f>IF(structure!G40&lt;&gt;"",1+G39,0)</f>
        <v>0</v>
      </c>
      <c r="H40" s="27">
        <f>IF(structure!H40&lt;&gt;"",1+H39,0)</f>
        <v>0</v>
      </c>
      <c r="I40" s="27">
        <f>IF(structure!I40&lt;&gt;"",1+I39,0)</f>
        <v>0</v>
      </c>
      <c r="J40" s="27">
        <f>IF(structure!J40&lt;&gt;"",1+J39,0)</f>
        <v>0</v>
      </c>
      <c r="K40" s="27">
        <f>IF(structure!K40&lt;&gt;"",1+K39,0)</f>
        <v>0</v>
      </c>
      <c r="L40" s="27">
        <f>IF(structure!L40&lt;&gt;"",1+L39,0)</f>
        <v>0</v>
      </c>
      <c r="M40" s="27">
        <f>IF(structure!M40&lt;&gt;"",1+M39,0)</f>
        <v>0</v>
      </c>
      <c r="N40" s="27">
        <f>IF(structure!N40&lt;&gt;"",1+N39,0)</f>
        <v>0</v>
      </c>
      <c r="O40" s="27">
        <f>IF(structure!O40&lt;&gt;"",1+O39,0)</f>
        <v>0</v>
      </c>
      <c r="P40" s="27">
        <f>IF(structure!P40&lt;&gt;"",1+P39,0)</f>
        <v>0</v>
      </c>
      <c r="Q40" s="27">
        <f>IF(structure!Q40&lt;&gt;"",1+Q39,0)</f>
        <v>0</v>
      </c>
      <c r="R40" s="27">
        <f>IF(structure!R40&lt;&gt;"",1+R39,0)</f>
        <v>0</v>
      </c>
      <c r="S40" s="27">
        <f>IF(structure!S40&lt;&gt;"",1+S39,0)</f>
        <v>0</v>
      </c>
      <c r="T40" s="27">
        <f>IF(structure!T40&lt;&gt;"",1+T39,0)</f>
        <v>0</v>
      </c>
      <c r="U40" s="27">
        <f>IF(structure!U40&lt;&gt;"",1+U39,0)</f>
        <v>0</v>
      </c>
      <c r="V40" s="27">
        <f>IF(structure!V40&lt;&gt;"",1+V39,0)</f>
        <v>0</v>
      </c>
      <c r="W40" s="27">
        <f>IF(structure!W40&lt;&gt;"",1+W39,0)</f>
        <v>0</v>
      </c>
      <c r="X40" s="27">
        <f>IF(structure!X40&lt;&gt;"",1+X39,0)</f>
        <v>0</v>
      </c>
      <c r="Y40" s="27">
        <f>IF(structure!Y40&lt;&gt;"",1+Y39,0)</f>
        <v>0</v>
      </c>
      <c r="Z40" s="27">
        <f>IF(structure!Z40&lt;&gt;"",1+Z39,0)</f>
        <v>0</v>
      </c>
      <c r="AA40" s="27">
        <f>IF(structure!AA40&lt;&gt;"",1+AA39,0)</f>
        <v>0</v>
      </c>
      <c r="AB40" s="27">
        <f>IF(structure!AB40&lt;&gt;"",1+AB39,0)</f>
        <v>0</v>
      </c>
      <c r="AC40" s="27">
        <f>IF(structure!AC40&lt;&gt;"",1+AC39,0)</f>
        <v>0</v>
      </c>
      <c r="AD40" s="27">
        <f>IF(structure!AD40&lt;&gt;"",1+AD39,0)</f>
        <v>0</v>
      </c>
      <c r="AE40" s="27">
        <f>IF(structure!AE40&lt;&gt;"",1+AE39,0)</f>
        <v>0</v>
      </c>
      <c r="AF40" s="27">
        <f>IF(structure!AF40&lt;&gt;"",1+AF39,0)</f>
        <v>0</v>
      </c>
      <c r="AG40" s="27">
        <f>IF(structure!AG40&lt;&gt;"",1+AG39,0)</f>
        <v>0</v>
      </c>
      <c r="AH40" s="27">
        <f>IF(structure!AH40&lt;&gt;"",1+AH39,0)</f>
        <v>0</v>
      </c>
      <c r="AI40" s="27">
        <f>IF(structure!AI40&lt;&gt;"",1+AI39,0)</f>
        <v>0</v>
      </c>
      <c r="AJ40" s="27">
        <f>IF(structure!AJ40&lt;&gt;"",1+AJ39,0)</f>
        <v>0</v>
      </c>
      <c r="AK40" s="27">
        <f>IF(structure!AK40&lt;&gt;"",1+AK39,0)</f>
        <v>0</v>
      </c>
      <c r="AL40" s="27">
        <f>IF(structure!AL40&lt;&gt;"",1+AL39,0)</f>
        <v>0</v>
      </c>
      <c r="AM40" s="27">
        <f>IF(structure!AM40&lt;&gt;"",1+AM39,0)</f>
        <v>0</v>
      </c>
      <c r="AN40" s="27">
        <f>IF(structure!AN40&lt;&gt;"",1+AN39,0)</f>
        <v>0</v>
      </c>
      <c r="AO40" s="27">
        <f>IF(structure!AO40&lt;&gt;"",1+AO39,0)</f>
        <v>0</v>
      </c>
      <c r="AP40" s="27">
        <f>IF(structure!AP40&lt;&gt;"",1+AP39,0)</f>
        <v>0</v>
      </c>
      <c r="AQ40" s="27">
        <f>IF(structure!AQ40&lt;&gt;"",1+AQ39,0)</f>
        <v>0</v>
      </c>
      <c r="AR40" s="27">
        <f>IF(structure!AR40&lt;&gt;"",1+AR39,0)</f>
        <v>0</v>
      </c>
      <c r="AS40" s="27">
        <f>IF(structure!AS40&lt;&gt;"",1+AS39,0)</f>
        <v>0</v>
      </c>
      <c r="AT40" s="27">
        <f>IF(structure!AT40&lt;&gt;"",1+AT39,0)</f>
        <v>0</v>
      </c>
      <c r="AU40" s="27">
        <f>IF(structure!AU40&lt;&gt;"",1+AU39,0)</f>
        <v>0</v>
      </c>
      <c r="AV40" s="27">
        <f>IF(structure!AV40&lt;&gt;"",1+AV39,0)</f>
        <v>0</v>
      </c>
      <c r="AW40" s="27">
        <f>IF(structure!AW40&lt;&gt;"",1+AW39,0)</f>
        <v>0</v>
      </c>
      <c r="AX40" s="27">
        <f>IF(structure!AX40&lt;&gt;"",1+AX39,0)</f>
        <v>0</v>
      </c>
      <c r="AY40" s="27">
        <f>IF(structure!AY40&lt;&gt;"",1+AY39,0)</f>
        <v>0</v>
      </c>
      <c r="AZ40" s="27">
        <f>IF(structure!AZ40&lt;&gt;"",1+AZ39,0)</f>
        <v>0</v>
      </c>
      <c r="BA40" s="27">
        <f>IF(structure!BA40&lt;&gt;"",1+BA39,0)</f>
        <v>0</v>
      </c>
      <c r="BB40" s="27">
        <f>IF(structure!BB40&lt;&gt;"",1+BB39,0)</f>
        <v>0</v>
      </c>
      <c r="BC40" s="27">
        <f>IF(structure!BC40&lt;&gt;"",1+BC39,0)</f>
        <v>0</v>
      </c>
      <c r="BD40" s="27">
        <f>IF(structure!BD40&lt;&gt;"",1+BD39,0)</f>
        <v>0</v>
      </c>
      <c r="BE40" s="27">
        <f>IF(structure!BE40&lt;&gt;"",1+BE39,0)</f>
        <v>0</v>
      </c>
      <c r="BF40" s="27">
        <f>IF(structure!BF40&lt;&gt;"",1+BF39,0)</f>
        <v>0</v>
      </c>
      <c r="BG40" s="27">
        <f>IF(structure!BG40&lt;&gt;"",1+BG39,0)</f>
        <v>0</v>
      </c>
      <c r="BH40" s="27">
        <f>IF(structure!BH40&lt;&gt;"",1+BH39,0)</f>
        <v>0</v>
      </c>
      <c r="BI40" s="27">
        <f>IF(structure!BI40&lt;&gt;"",1+BI39,0)</f>
        <v>0</v>
      </c>
      <c r="BJ40" s="27">
        <f>IF(structure!BJ40&lt;&gt;"",1+BJ39,0)</f>
        <v>0</v>
      </c>
      <c r="BK40" s="27">
        <f>IF(structure!BK40&lt;&gt;"",1+BK39,0)</f>
        <v>0</v>
      </c>
      <c r="BL40" s="27">
        <f>IF(structure!BL40&lt;&gt;"",1+BL39,0)</f>
        <v>0</v>
      </c>
      <c r="BM40" s="27">
        <f>IF(structure!BM40&lt;&gt;"",1+BM39,0)</f>
        <v>0</v>
      </c>
      <c r="BN40" s="27">
        <f>IF(structure!BN40&lt;&gt;"",1+BN39,0)</f>
        <v>0</v>
      </c>
      <c r="BO40" s="27">
        <f>IF(structure!BO40&lt;&gt;"",1+BO39,0)</f>
        <v>0</v>
      </c>
      <c r="BP40" s="27">
        <f>IF(structure!BP40&lt;&gt;"",1+BP39,0)</f>
        <v>0</v>
      </c>
      <c r="BQ40" s="27">
        <f>IF(structure!BQ40&lt;&gt;"",1+BQ39,0)</f>
        <v>0</v>
      </c>
      <c r="BR40" s="27">
        <f>IF(structure!BR40&lt;&gt;"",1+BR39,0)</f>
        <v>0</v>
      </c>
      <c r="BS40" s="27">
        <f>IF(structure!BS40&lt;&gt;"",1+BS39,0)</f>
        <v>0</v>
      </c>
      <c r="BT40" s="27">
        <f>IF(structure!BT40&lt;&gt;"",1+BT39,0)</f>
        <v>0</v>
      </c>
      <c r="BU40" s="27">
        <f>IF(structure!BU40&lt;&gt;"",1+BU39,0)</f>
        <v>0</v>
      </c>
      <c r="BV40" s="27">
        <f>IF(structure!BV40&lt;&gt;"",1+BV39,0)</f>
        <v>0</v>
      </c>
      <c r="BW40" s="27">
        <f>IF(structure!BW40&lt;&gt;"",1+BW39,0)</f>
        <v>0</v>
      </c>
      <c r="BX40" s="27">
        <f>IF(structure!BX40&lt;&gt;"",1+BX39,0)</f>
        <v>0</v>
      </c>
      <c r="BY40" s="27">
        <f>IF(structure!BY40&lt;&gt;"",1+BY39,0)</f>
        <v>0</v>
      </c>
      <c r="BZ40" s="27">
        <f>IF(structure!BZ40&lt;&gt;"",1+BZ39,0)</f>
        <v>0</v>
      </c>
      <c r="CA40" s="27">
        <f>IF(structure!CA40&lt;&gt;"",1+CA39,0)</f>
        <v>0</v>
      </c>
      <c r="CB40" s="27">
        <f>IF(structure!CB40&lt;&gt;"",1+CB39,0)</f>
        <v>0</v>
      </c>
      <c r="CC40" s="27">
        <f>IF(structure!CC40&lt;&gt;"",1+CC39,0)</f>
        <v>0</v>
      </c>
      <c r="CD40" s="27">
        <f>IF(structure!CD40&lt;&gt;"",1+CD39,0)</f>
        <v>0</v>
      </c>
      <c r="CE40" s="27">
        <f>IF(structure!CE40&lt;&gt;"",1+CE39,0)</f>
        <v>0</v>
      </c>
      <c r="CF40" s="27">
        <f>IF(structure!CF40&lt;&gt;"",1+CF39,0)</f>
        <v>0</v>
      </c>
      <c r="CG40" s="27">
        <f>IF(structure!CG40&lt;&gt;"",1+CG39,0)</f>
        <v>0</v>
      </c>
      <c r="CH40" s="27">
        <f>IF(structure!CH40&lt;&gt;"",1+CH39,0)</f>
        <v>0</v>
      </c>
      <c r="CI40" s="27">
        <f>IF(structure!CI40&lt;&gt;"",1+CI39,0)</f>
        <v>0</v>
      </c>
      <c r="CJ40" s="27">
        <f>IF(structure!CJ40&lt;&gt;"",1+CJ39,0)</f>
        <v>0</v>
      </c>
      <c r="CK40" s="27">
        <f>IF(structure!CK40&lt;&gt;"",1+CK39,0)</f>
        <v>0</v>
      </c>
      <c r="CL40" s="27">
        <f>IF(structure!CL40&lt;&gt;"",1+CL39,0)</f>
        <v>0</v>
      </c>
      <c r="CM40" s="27">
        <f>IF(structure!CM40&lt;&gt;"",1+CM39,0)</f>
        <v>0</v>
      </c>
      <c r="CN40" s="27">
        <f>IF(structure!CN40&lt;&gt;"",1+CN39,0)</f>
        <v>0</v>
      </c>
      <c r="CO40" s="27">
        <f>IF(structure!CO40&lt;&gt;"",1+CO39,0)</f>
        <v>0</v>
      </c>
      <c r="CP40" s="27">
        <f>IF(structure!CP40&lt;&gt;"",1+CP39,0)</f>
        <v>0</v>
      </c>
      <c r="CQ40" s="27">
        <f>IF(structure!CQ40&lt;&gt;"",1+CQ39,0)</f>
        <v>0</v>
      </c>
      <c r="CR40" s="27">
        <f>IF(structure!CR40&lt;&gt;"",1+CR39,0)</f>
        <v>0</v>
      </c>
      <c r="CS40" s="27">
        <f>IF(structure!CS40&lt;&gt;"",1+CS39,0)</f>
        <v>0</v>
      </c>
      <c r="CT40" s="27">
        <f>IF(structure!CT40&lt;&gt;"",1+CT39,0)</f>
        <v>0</v>
      </c>
      <c r="CU40" s="27">
        <f>IF(structure!CU40&lt;&gt;"",1+CU39,0)</f>
        <v>0</v>
      </c>
      <c r="CV40" s="27">
        <f>IF(structure!CV40&lt;&gt;"",1+CV39,0)</f>
        <v>0</v>
      </c>
      <c r="CW40" s="27">
        <f>IF(structure!CW40&lt;&gt;"",1+CW39,0)</f>
        <v>0</v>
      </c>
      <c r="CX40" s="27">
        <f>IF(structure!CX40&lt;&gt;"",1+CX39,0)</f>
        <v>0</v>
      </c>
      <c r="CY40" s="27">
        <f>IF(structure!CY40&lt;&gt;"",1+CY39,0)</f>
        <v>0</v>
      </c>
      <c r="CZ40" s="27">
        <f>IF(structure!CZ40&lt;&gt;"",1+CZ39,0)</f>
        <v>0</v>
      </c>
      <c r="DA40" s="27">
        <f>IF(structure!DA40&lt;&gt;"",1+DA39,0)</f>
        <v>0</v>
      </c>
      <c r="DB40" s="27">
        <f>IF(structure!DB40&lt;&gt;"",1+DB39,0)</f>
        <v>0</v>
      </c>
      <c r="DC40" s="27">
        <f>IF(structure!DC40&lt;&gt;"",1+DC39,0)</f>
        <v>0</v>
      </c>
      <c r="DD40" s="28">
        <f>IF(structure!DD40&lt;&gt;"",1+DD39,0)</f>
        <v>0</v>
      </c>
      <c r="DE40" s="37">
        <f>IF(structure!DE40&lt;&gt;"",1+DE39,0)</f>
        <v>0</v>
      </c>
    </row>
    <row r="41" spans="2:109" ht="21" customHeight="1" x14ac:dyDescent="0.25">
      <c r="B41" s="36">
        <f>IF(structure!B41&lt;&gt;"",1+B40,0)</f>
        <v>0</v>
      </c>
      <c r="C41" s="26">
        <f>IF(structure!C41&lt;&gt;"",1+C40,0)</f>
        <v>0</v>
      </c>
      <c r="D41" s="27">
        <f>IF(structure!D41&lt;&gt;"",1+D40,0)</f>
        <v>0</v>
      </c>
      <c r="E41" s="27">
        <f>IF(structure!E41&lt;&gt;"",1+E40,0)</f>
        <v>0</v>
      </c>
      <c r="F41" s="27">
        <f>IF(structure!F41&lt;&gt;"",1+F40,0)</f>
        <v>0</v>
      </c>
      <c r="G41" s="27">
        <f>IF(structure!G41&lt;&gt;"",1+G40,0)</f>
        <v>0</v>
      </c>
      <c r="H41" s="27">
        <f>IF(structure!H41&lt;&gt;"",1+H40,0)</f>
        <v>0</v>
      </c>
      <c r="I41" s="27">
        <f>IF(structure!I41&lt;&gt;"",1+I40,0)</f>
        <v>0</v>
      </c>
      <c r="J41" s="27">
        <f>IF(structure!J41&lt;&gt;"",1+J40,0)</f>
        <v>0</v>
      </c>
      <c r="K41" s="27">
        <f>IF(structure!K41&lt;&gt;"",1+K40,0)</f>
        <v>0</v>
      </c>
      <c r="L41" s="27">
        <f>IF(structure!L41&lt;&gt;"",1+L40,0)</f>
        <v>0</v>
      </c>
      <c r="M41" s="27">
        <f>IF(structure!M41&lt;&gt;"",1+M40,0)</f>
        <v>0</v>
      </c>
      <c r="N41" s="27">
        <f>IF(structure!N41&lt;&gt;"",1+N40,0)</f>
        <v>0</v>
      </c>
      <c r="O41" s="27">
        <f>IF(structure!O41&lt;&gt;"",1+O40,0)</f>
        <v>0</v>
      </c>
      <c r="P41" s="27">
        <f>IF(structure!P41&lt;&gt;"",1+P40,0)</f>
        <v>0</v>
      </c>
      <c r="Q41" s="27">
        <f>IF(structure!Q41&lt;&gt;"",1+Q40,0)</f>
        <v>0</v>
      </c>
      <c r="R41" s="27">
        <f>IF(structure!R41&lt;&gt;"",1+R40,0)</f>
        <v>0</v>
      </c>
      <c r="S41" s="27">
        <f>IF(structure!S41&lt;&gt;"",1+S40,0)</f>
        <v>0</v>
      </c>
      <c r="T41" s="27">
        <f>IF(structure!T41&lt;&gt;"",1+T40,0)</f>
        <v>0</v>
      </c>
      <c r="U41" s="27">
        <f>IF(structure!U41&lt;&gt;"",1+U40,0)</f>
        <v>0</v>
      </c>
      <c r="V41" s="27">
        <f>IF(structure!V41&lt;&gt;"",1+V40,0)</f>
        <v>0</v>
      </c>
      <c r="W41" s="27">
        <f>IF(structure!W41&lt;&gt;"",1+W40,0)</f>
        <v>0</v>
      </c>
      <c r="X41" s="27">
        <f>IF(structure!X41&lt;&gt;"",1+X40,0)</f>
        <v>0</v>
      </c>
      <c r="Y41" s="27">
        <f>IF(structure!Y41&lt;&gt;"",1+Y40,0)</f>
        <v>0</v>
      </c>
      <c r="Z41" s="27">
        <f>IF(structure!Z41&lt;&gt;"",1+Z40,0)</f>
        <v>0</v>
      </c>
      <c r="AA41" s="27">
        <f>IF(structure!AA41&lt;&gt;"",1+AA40,0)</f>
        <v>0</v>
      </c>
      <c r="AB41" s="27">
        <f>IF(structure!AB41&lt;&gt;"",1+AB40,0)</f>
        <v>0</v>
      </c>
      <c r="AC41" s="27">
        <f>IF(structure!AC41&lt;&gt;"",1+AC40,0)</f>
        <v>0</v>
      </c>
      <c r="AD41" s="27">
        <f>IF(structure!AD41&lt;&gt;"",1+AD40,0)</f>
        <v>0</v>
      </c>
      <c r="AE41" s="27">
        <f>IF(structure!AE41&lt;&gt;"",1+AE40,0)</f>
        <v>0</v>
      </c>
      <c r="AF41" s="27">
        <f>IF(structure!AF41&lt;&gt;"",1+AF40,0)</f>
        <v>0</v>
      </c>
      <c r="AG41" s="27">
        <f>IF(structure!AG41&lt;&gt;"",1+AG40,0)</f>
        <v>0</v>
      </c>
      <c r="AH41" s="27">
        <f>IF(structure!AH41&lt;&gt;"",1+AH40,0)</f>
        <v>0</v>
      </c>
      <c r="AI41" s="27">
        <f>IF(structure!AI41&lt;&gt;"",1+AI40,0)</f>
        <v>0</v>
      </c>
      <c r="AJ41" s="27">
        <f>IF(structure!AJ41&lt;&gt;"",1+AJ40,0)</f>
        <v>0</v>
      </c>
      <c r="AK41" s="27">
        <f>IF(structure!AK41&lt;&gt;"",1+AK40,0)</f>
        <v>0</v>
      </c>
      <c r="AL41" s="27">
        <f>IF(structure!AL41&lt;&gt;"",1+AL40,0)</f>
        <v>0</v>
      </c>
      <c r="AM41" s="27">
        <f>IF(structure!AM41&lt;&gt;"",1+AM40,0)</f>
        <v>0</v>
      </c>
      <c r="AN41" s="27">
        <f>IF(structure!AN41&lt;&gt;"",1+AN40,0)</f>
        <v>0</v>
      </c>
      <c r="AO41" s="27">
        <f>IF(structure!AO41&lt;&gt;"",1+AO40,0)</f>
        <v>0</v>
      </c>
      <c r="AP41" s="27">
        <f>IF(structure!AP41&lt;&gt;"",1+AP40,0)</f>
        <v>0</v>
      </c>
      <c r="AQ41" s="27">
        <f>IF(structure!AQ41&lt;&gt;"",1+AQ40,0)</f>
        <v>0</v>
      </c>
      <c r="AR41" s="27">
        <f>IF(structure!AR41&lt;&gt;"",1+AR40,0)</f>
        <v>0</v>
      </c>
      <c r="AS41" s="27">
        <f>IF(structure!AS41&lt;&gt;"",1+AS40,0)</f>
        <v>0</v>
      </c>
      <c r="AT41" s="27">
        <f>IF(structure!AT41&lt;&gt;"",1+AT40,0)</f>
        <v>0</v>
      </c>
      <c r="AU41" s="27">
        <f>IF(structure!AU41&lt;&gt;"",1+AU40,0)</f>
        <v>0</v>
      </c>
      <c r="AV41" s="27">
        <f>IF(structure!AV41&lt;&gt;"",1+AV40,0)</f>
        <v>0</v>
      </c>
      <c r="AW41" s="27">
        <f>IF(structure!AW41&lt;&gt;"",1+AW40,0)</f>
        <v>0</v>
      </c>
      <c r="AX41" s="27">
        <f>IF(structure!AX41&lt;&gt;"",1+AX40,0)</f>
        <v>0</v>
      </c>
      <c r="AY41" s="27">
        <f>IF(structure!AY41&lt;&gt;"",1+AY40,0)</f>
        <v>0</v>
      </c>
      <c r="AZ41" s="27">
        <f>IF(structure!AZ41&lt;&gt;"",1+AZ40,0)</f>
        <v>0</v>
      </c>
      <c r="BA41" s="27">
        <f>IF(structure!BA41&lt;&gt;"",1+BA40,0)</f>
        <v>0</v>
      </c>
      <c r="BB41" s="27">
        <f>IF(structure!BB41&lt;&gt;"",1+BB40,0)</f>
        <v>0</v>
      </c>
      <c r="BC41" s="27">
        <f>IF(structure!BC41&lt;&gt;"",1+BC40,0)</f>
        <v>0</v>
      </c>
      <c r="BD41" s="27">
        <f>IF(structure!BD41&lt;&gt;"",1+BD40,0)</f>
        <v>0</v>
      </c>
      <c r="BE41" s="27">
        <f>IF(structure!BE41&lt;&gt;"",1+BE40,0)</f>
        <v>0</v>
      </c>
      <c r="BF41" s="27">
        <f>IF(structure!BF41&lt;&gt;"",1+BF40,0)</f>
        <v>0</v>
      </c>
      <c r="BG41" s="27">
        <f>IF(structure!BG41&lt;&gt;"",1+BG40,0)</f>
        <v>0</v>
      </c>
      <c r="BH41" s="27">
        <f>IF(structure!BH41&lt;&gt;"",1+BH40,0)</f>
        <v>0</v>
      </c>
      <c r="BI41" s="27">
        <f>IF(structure!BI41&lt;&gt;"",1+BI40,0)</f>
        <v>0</v>
      </c>
      <c r="BJ41" s="27">
        <f>IF(structure!BJ41&lt;&gt;"",1+BJ40,0)</f>
        <v>0</v>
      </c>
      <c r="BK41" s="27">
        <f>IF(structure!BK41&lt;&gt;"",1+BK40,0)</f>
        <v>0</v>
      </c>
      <c r="BL41" s="27">
        <f>IF(structure!BL41&lt;&gt;"",1+BL40,0)</f>
        <v>0</v>
      </c>
      <c r="BM41" s="27">
        <f>IF(structure!BM41&lt;&gt;"",1+BM40,0)</f>
        <v>0</v>
      </c>
      <c r="BN41" s="27">
        <f>IF(structure!BN41&lt;&gt;"",1+BN40,0)</f>
        <v>0</v>
      </c>
      <c r="BO41" s="27">
        <f>IF(structure!BO41&lt;&gt;"",1+BO40,0)</f>
        <v>0</v>
      </c>
      <c r="BP41" s="27">
        <f>IF(structure!BP41&lt;&gt;"",1+BP40,0)</f>
        <v>0</v>
      </c>
      <c r="BQ41" s="27">
        <f>IF(structure!BQ41&lt;&gt;"",1+BQ40,0)</f>
        <v>0</v>
      </c>
      <c r="BR41" s="27">
        <f>IF(structure!BR41&lt;&gt;"",1+BR40,0)</f>
        <v>0</v>
      </c>
      <c r="BS41" s="27">
        <f>IF(structure!BS41&lt;&gt;"",1+BS40,0)</f>
        <v>0</v>
      </c>
      <c r="BT41" s="27">
        <f>IF(structure!BT41&lt;&gt;"",1+BT40,0)</f>
        <v>0</v>
      </c>
      <c r="BU41" s="27">
        <f>IF(structure!BU41&lt;&gt;"",1+BU40,0)</f>
        <v>0</v>
      </c>
      <c r="BV41" s="27">
        <f>IF(structure!BV41&lt;&gt;"",1+BV40,0)</f>
        <v>0</v>
      </c>
      <c r="BW41" s="27">
        <f>IF(structure!BW41&lt;&gt;"",1+BW40,0)</f>
        <v>0</v>
      </c>
      <c r="BX41" s="27">
        <f>IF(structure!BX41&lt;&gt;"",1+BX40,0)</f>
        <v>0</v>
      </c>
      <c r="BY41" s="27">
        <f>IF(structure!BY41&lt;&gt;"",1+BY40,0)</f>
        <v>0</v>
      </c>
      <c r="BZ41" s="27">
        <f>IF(structure!BZ41&lt;&gt;"",1+BZ40,0)</f>
        <v>0</v>
      </c>
      <c r="CA41" s="27">
        <f>IF(structure!CA41&lt;&gt;"",1+CA40,0)</f>
        <v>0</v>
      </c>
      <c r="CB41" s="27">
        <f>IF(structure!CB41&lt;&gt;"",1+CB40,0)</f>
        <v>0</v>
      </c>
      <c r="CC41" s="27">
        <f>IF(structure!CC41&lt;&gt;"",1+CC40,0)</f>
        <v>0</v>
      </c>
      <c r="CD41" s="27">
        <f>IF(structure!CD41&lt;&gt;"",1+CD40,0)</f>
        <v>0</v>
      </c>
      <c r="CE41" s="27">
        <f>IF(structure!CE41&lt;&gt;"",1+CE40,0)</f>
        <v>0</v>
      </c>
      <c r="CF41" s="27">
        <f>IF(structure!CF41&lt;&gt;"",1+CF40,0)</f>
        <v>0</v>
      </c>
      <c r="CG41" s="27">
        <f>IF(structure!CG41&lt;&gt;"",1+CG40,0)</f>
        <v>0</v>
      </c>
      <c r="CH41" s="27">
        <f>IF(structure!CH41&lt;&gt;"",1+CH40,0)</f>
        <v>0</v>
      </c>
      <c r="CI41" s="27">
        <f>IF(structure!CI41&lt;&gt;"",1+CI40,0)</f>
        <v>0</v>
      </c>
      <c r="CJ41" s="27">
        <f>IF(structure!CJ41&lt;&gt;"",1+CJ40,0)</f>
        <v>0</v>
      </c>
      <c r="CK41" s="27">
        <f>IF(structure!CK41&lt;&gt;"",1+CK40,0)</f>
        <v>0</v>
      </c>
      <c r="CL41" s="27">
        <f>IF(structure!CL41&lt;&gt;"",1+CL40,0)</f>
        <v>0</v>
      </c>
      <c r="CM41" s="27">
        <f>IF(structure!CM41&lt;&gt;"",1+CM40,0)</f>
        <v>0</v>
      </c>
      <c r="CN41" s="27">
        <f>IF(structure!CN41&lt;&gt;"",1+CN40,0)</f>
        <v>0</v>
      </c>
      <c r="CO41" s="27">
        <f>IF(structure!CO41&lt;&gt;"",1+CO40,0)</f>
        <v>0</v>
      </c>
      <c r="CP41" s="27">
        <f>IF(structure!CP41&lt;&gt;"",1+CP40,0)</f>
        <v>0</v>
      </c>
      <c r="CQ41" s="27">
        <f>IF(structure!CQ41&lt;&gt;"",1+CQ40,0)</f>
        <v>0</v>
      </c>
      <c r="CR41" s="27">
        <f>IF(structure!CR41&lt;&gt;"",1+CR40,0)</f>
        <v>0</v>
      </c>
      <c r="CS41" s="27">
        <f>IF(structure!CS41&lt;&gt;"",1+CS40,0)</f>
        <v>0</v>
      </c>
      <c r="CT41" s="27">
        <f>IF(structure!CT41&lt;&gt;"",1+CT40,0)</f>
        <v>0</v>
      </c>
      <c r="CU41" s="27">
        <f>IF(structure!CU41&lt;&gt;"",1+CU40,0)</f>
        <v>0</v>
      </c>
      <c r="CV41" s="27">
        <f>IF(structure!CV41&lt;&gt;"",1+CV40,0)</f>
        <v>0</v>
      </c>
      <c r="CW41" s="27">
        <f>IF(structure!CW41&lt;&gt;"",1+CW40,0)</f>
        <v>0</v>
      </c>
      <c r="CX41" s="27">
        <f>IF(structure!CX41&lt;&gt;"",1+CX40,0)</f>
        <v>0</v>
      </c>
      <c r="CY41" s="27">
        <f>IF(structure!CY41&lt;&gt;"",1+CY40,0)</f>
        <v>0</v>
      </c>
      <c r="CZ41" s="27">
        <f>IF(structure!CZ41&lt;&gt;"",1+CZ40,0)</f>
        <v>0</v>
      </c>
      <c r="DA41" s="27">
        <f>IF(structure!DA41&lt;&gt;"",1+DA40,0)</f>
        <v>0</v>
      </c>
      <c r="DB41" s="27">
        <f>IF(structure!DB41&lt;&gt;"",1+DB40,0)</f>
        <v>0</v>
      </c>
      <c r="DC41" s="27">
        <f>IF(structure!DC41&lt;&gt;"",1+DC40,0)</f>
        <v>0</v>
      </c>
      <c r="DD41" s="28">
        <f>IF(structure!DD41&lt;&gt;"",1+DD40,0)</f>
        <v>0</v>
      </c>
      <c r="DE41" s="37">
        <f>IF(structure!DE41&lt;&gt;"",1+DE40,0)</f>
        <v>0</v>
      </c>
    </row>
    <row r="42" spans="2:109" ht="21" customHeight="1" x14ac:dyDescent="0.25">
      <c r="B42" s="36">
        <f>IF(structure!B42&lt;&gt;"",1+B41,0)</f>
        <v>0</v>
      </c>
      <c r="C42" s="26">
        <f>IF(structure!C42&lt;&gt;"",1+C41,0)</f>
        <v>0</v>
      </c>
      <c r="D42" s="27">
        <f>IF(structure!D42&lt;&gt;"",1+D41,0)</f>
        <v>0</v>
      </c>
      <c r="E42" s="27">
        <f>IF(structure!E42&lt;&gt;"",1+E41,0)</f>
        <v>0</v>
      </c>
      <c r="F42" s="27">
        <f>IF(structure!F42&lt;&gt;"",1+F41,0)</f>
        <v>0</v>
      </c>
      <c r="G42" s="27">
        <f>IF(structure!G42&lt;&gt;"",1+G41,0)</f>
        <v>0</v>
      </c>
      <c r="H42" s="27">
        <f>IF(structure!H42&lt;&gt;"",1+H41,0)</f>
        <v>0</v>
      </c>
      <c r="I42" s="27">
        <f>IF(structure!I42&lt;&gt;"",1+I41,0)</f>
        <v>0</v>
      </c>
      <c r="J42" s="27">
        <f>IF(structure!J42&lt;&gt;"",1+J41,0)</f>
        <v>0</v>
      </c>
      <c r="K42" s="27">
        <f>IF(structure!K42&lt;&gt;"",1+K41,0)</f>
        <v>0</v>
      </c>
      <c r="L42" s="27">
        <f>IF(structure!L42&lt;&gt;"",1+L41,0)</f>
        <v>0</v>
      </c>
      <c r="M42" s="27">
        <f>IF(structure!M42&lt;&gt;"",1+M41,0)</f>
        <v>0</v>
      </c>
      <c r="N42" s="27">
        <f>IF(structure!N42&lt;&gt;"",1+N41,0)</f>
        <v>0</v>
      </c>
      <c r="O42" s="27">
        <f>IF(structure!O42&lt;&gt;"",1+O41,0)</f>
        <v>0</v>
      </c>
      <c r="P42" s="27">
        <f>IF(structure!P42&lt;&gt;"",1+P41,0)</f>
        <v>0</v>
      </c>
      <c r="Q42" s="27">
        <f>IF(structure!Q42&lt;&gt;"",1+Q41,0)</f>
        <v>0</v>
      </c>
      <c r="R42" s="27">
        <f>IF(structure!R42&lt;&gt;"",1+R41,0)</f>
        <v>0</v>
      </c>
      <c r="S42" s="27">
        <f>IF(structure!S42&lt;&gt;"",1+S41,0)</f>
        <v>0</v>
      </c>
      <c r="T42" s="27">
        <f>IF(structure!T42&lt;&gt;"",1+T41,0)</f>
        <v>0</v>
      </c>
      <c r="U42" s="27">
        <f>IF(structure!U42&lt;&gt;"",1+U41,0)</f>
        <v>0</v>
      </c>
      <c r="V42" s="27">
        <f>IF(structure!V42&lt;&gt;"",1+V41,0)</f>
        <v>0</v>
      </c>
      <c r="W42" s="27">
        <f>IF(structure!W42&lt;&gt;"",1+W41,0)</f>
        <v>0</v>
      </c>
      <c r="X42" s="27">
        <f>IF(structure!X42&lt;&gt;"",1+X41,0)</f>
        <v>0</v>
      </c>
      <c r="Y42" s="27">
        <f>IF(structure!Y42&lt;&gt;"",1+Y41,0)</f>
        <v>0</v>
      </c>
      <c r="Z42" s="27">
        <f>IF(structure!Z42&lt;&gt;"",1+Z41,0)</f>
        <v>0</v>
      </c>
      <c r="AA42" s="27">
        <f>IF(structure!AA42&lt;&gt;"",1+AA41,0)</f>
        <v>0</v>
      </c>
      <c r="AB42" s="27">
        <f>IF(structure!AB42&lt;&gt;"",1+AB41,0)</f>
        <v>0</v>
      </c>
      <c r="AC42" s="27">
        <f>IF(structure!AC42&lt;&gt;"",1+AC41,0)</f>
        <v>0</v>
      </c>
      <c r="AD42" s="27">
        <f>IF(structure!AD42&lt;&gt;"",1+AD41,0)</f>
        <v>0</v>
      </c>
      <c r="AE42" s="27">
        <f>IF(structure!AE42&lt;&gt;"",1+AE41,0)</f>
        <v>0</v>
      </c>
      <c r="AF42" s="27">
        <f>IF(structure!AF42&lt;&gt;"",1+AF41,0)</f>
        <v>0</v>
      </c>
      <c r="AG42" s="27">
        <f>IF(structure!AG42&lt;&gt;"",1+AG41,0)</f>
        <v>0</v>
      </c>
      <c r="AH42" s="27">
        <f>IF(structure!AH42&lt;&gt;"",1+AH41,0)</f>
        <v>0</v>
      </c>
      <c r="AI42" s="27">
        <f>IF(structure!AI42&lt;&gt;"",1+AI41,0)</f>
        <v>0</v>
      </c>
      <c r="AJ42" s="27">
        <f>IF(structure!AJ42&lt;&gt;"",1+AJ41,0)</f>
        <v>0</v>
      </c>
      <c r="AK42" s="27">
        <f>IF(structure!AK42&lt;&gt;"",1+AK41,0)</f>
        <v>0</v>
      </c>
      <c r="AL42" s="27">
        <f>IF(structure!AL42&lt;&gt;"",1+AL41,0)</f>
        <v>0</v>
      </c>
      <c r="AM42" s="27">
        <f>IF(structure!AM42&lt;&gt;"",1+AM41,0)</f>
        <v>0</v>
      </c>
      <c r="AN42" s="27">
        <f>IF(structure!AN42&lt;&gt;"",1+AN41,0)</f>
        <v>0</v>
      </c>
      <c r="AO42" s="27">
        <f>IF(structure!AO42&lt;&gt;"",1+AO41,0)</f>
        <v>0</v>
      </c>
      <c r="AP42" s="27">
        <f>IF(structure!AP42&lt;&gt;"",1+AP41,0)</f>
        <v>0</v>
      </c>
      <c r="AQ42" s="27">
        <f>IF(structure!AQ42&lt;&gt;"",1+AQ41,0)</f>
        <v>0</v>
      </c>
      <c r="AR42" s="27">
        <f>IF(structure!AR42&lt;&gt;"",1+AR41,0)</f>
        <v>0</v>
      </c>
      <c r="AS42" s="27">
        <f>IF(structure!AS42&lt;&gt;"",1+AS41,0)</f>
        <v>0</v>
      </c>
      <c r="AT42" s="27">
        <f>IF(structure!AT42&lt;&gt;"",1+AT41,0)</f>
        <v>0</v>
      </c>
      <c r="AU42" s="27">
        <f>IF(structure!AU42&lt;&gt;"",1+AU41,0)</f>
        <v>0</v>
      </c>
      <c r="AV42" s="27">
        <f>IF(structure!AV42&lt;&gt;"",1+AV41,0)</f>
        <v>0</v>
      </c>
      <c r="AW42" s="27">
        <f>IF(structure!AW42&lt;&gt;"",1+AW41,0)</f>
        <v>0</v>
      </c>
      <c r="AX42" s="27">
        <f>IF(structure!AX42&lt;&gt;"",1+AX41,0)</f>
        <v>0</v>
      </c>
      <c r="AY42" s="27">
        <f>IF(structure!AY42&lt;&gt;"",1+AY41,0)</f>
        <v>0</v>
      </c>
      <c r="AZ42" s="27">
        <f>IF(structure!AZ42&lt;&gt;"",1+AZ41,0)</f>
        <v>0</v>
      </c>
      <c r="BA42" s="27">
        <f>IF(structure!BA42&lt;&gt;"",1+BA41,0)</f>
        <v>0</v>
      </c>
      <c r="BB42" s="27">
        <f>IF(structure!BB42&lt;&gt;"",1+BB41,0)</f>
        <v>0</v>
      </c>
      <c r="BC42" s="27">
        <f>IF(structure!BC42&lt;&gt;"",1+BC41,0)</f>
        <v>0</v>
      </c>
      <c r="BD42" s="27">
        <f>IF(structure!BD42&lt;&gt;"",1+BD41,0)</f>
        <v>0</v>
      </c>
      <c r="BE42" s="27">
        <f>IF(structure!BE42&lt;&gt;"",1+BE41,0)</f>
        <v>0</v>
      </c>
      <c r="BF42" s="27">
        <f>IF(structure!BF42&lt;&gt;"",1+BF41,0)</f>
        <v>0</v>
      </c>
      <c r="BG42" s="27">
        <f>IF(structure!BG42&lt;&gt;"",1+BG41,0)</f>
        <v>0</v>
      </c>
      <c r="BH42" s="27">
        <f>IF(structure!BH42&lt;&gt;"",1+BH41,0)</f>
        <v>0</v>
      </c>
      <c r="BI42" s="27">
        <f>IF(structure!BI42&lt;&gt;"",1+BI41,0)</f>
        <v>0</v>
      </c>
      <c r="BJ42" s="27">
        <f>IF(structure!BJ42&lt;&gt;"",1+BJ41,0)</f>
        <v>0</v>
      </c>
      <c r="BK42" s="27">
        <f>IF(structure!BK42&lt;&gt;"",1+BK41,0)</f>
        <v>0</v>
      </c>
      <c r="BL42" s="27">
        <f>IF(structure!BL42&lt;&gt;"",1+BL41,0)</f>
        <v>0</v>
      </c>
      <c r="BM42" s="27">
        <f>IF(structure!BM42&lt;&gt;"",1+BM41,0)</f>
        <v>0</v>
      </c>
      <c r="BN42" s="27">
        <f>IF(structure!BN42&lt;&gt;"",1+BN41,0)</f>
        <v>0</v>
      </c>
      <c r="BO42" s="27">
        <f>IF(structure!BO42&lt;&gt;"",1+BO41,0)</f>
        <v>0</v>
      </c>
      <c r="BP42" s="27">
        <f>IF(structure!BP42&lt;&gt;"",1+BP41,0)</f>
        <v>0</v>
      </c>
      <c r="BQ42" s="27">
        <f>IF(structure!BQ42&lt;&gt;"",1+BQ41,0)</f>
        <v>0</v>
      </c>
      <c r="BR42" s="27">
        <f>IF(structure!BR42&lt;&gt;"",1+BR41,0)</f>
        <v>0</v>
      </c>
      <c r="BS42" s="27">
        <f>IF(structure!BS42&lt;&gt;"",1+BS41,0)</f>
        <v>0</v>
      </c>
      <c r="BT42" s="27">
        <f>IF(structure!BT42&lt;&gt;"",1+BT41,0)</f>
        <v>0</v>
      </c>
      <c r="BU42" s="27">
        <f>IF(structure!BU42&lt;&gt;"",1+BU41,0)</f>
        <v>0</v>
      </c>
      <c r="BV42" s="27">
        <f>IF(structure!BV42&lt;&gt;"",1+BV41,0)</f>
        <v>0</v>
      </c>
      <c r="BW42" s="27">
        <f>IF(structure!BW42&lt;&gt;"",1+BW41,0)</f>
        <v>0</v>
      </c>
      <c r="BX42" s="27">
        <f>IF(structure!BX42&lt;&gt;"",1+BX41,0)</f>
        <v>0</v>
      </c>
      <c r="BY42" s="27">
        <f>IF(structure!BY42&lt;&gt;"",1+BY41,0)</f>
        <v>0</v>
      </c>
      <c r="BZ42" s="27">
        <f>IF(structure!BZ42&lt;&gt;"",1+BZ41,0)</f>
        <v>0</v>
      </c>
      <c r="CA42" s="27">
        <f>IF(structure!CA42&lt;&gt;"",1+CA41,0)</f>
        <v>0</v>
      </c>
      <c r="CB42" s="27">
        <f>IF(structure!CB42&lt;&gt;"",1+CB41,0)</f>
        <v>0</v>
      </c>
      <c r="CC42" s="27">
        <f>IF(structure!CC42&lt;&gt;"",1+CC41,0)</f>
        <v>0</v>
      </c>
      <c r="CD42" s="27">
        <f>IF(structure!CD42&lt;&gt;"",1+CD41,0)</f>
        <v>0</v>
      </c>
      <c r="CE42" s="27">
        <f>IF(structure!CE42&lt;&gt;"",1+CE41,0)</f>
        <v>0</v>
      </c>
      <c r="CF42" s="27">
        <f>IF(structure!CF42&lt;&gt;"",1+CF41,0)</f>
        <v>0</v>
      </c>
      <c r="CG42" s="27">
        <f>IF(structure!CG42&lt;&gt;"",1+CG41,0)</f>
        <v>0</v>
      </c>
      <c r="CH42" s="27">
        <f>IF(structure!CH42&lt;&gt;"",1+CH41,0)</f>
        <v>0</v>
      </c>
      <c r="CI42" s="27">
        <f>IF(structure!CI42&lt;&gt;"",1+CI41,0)</f>
        <v>0</v>
      </c>
      <c r="CJ42" s="27">
        <f>IF(structure!CJ42&lt;&gt;"",1+CJ41,0)</f>
        <v>0</v>
      </c>
      <c r="CK42" s="27">
        <f>IF(structure!CK42&lt;&gt;"",1+CK41,0)</f>
        <v>0</v>
      </c>
      <c r="CL42" s="27">
        <f>IF(structure!CL42&lt;&gt;"",1+CL41,0)</f>
        <v>0</v>
      </c>
      <c r="CM42" s="27">
        <f>IF(structure!CM42&lt;&gt;"",1+CM41,0)</f>
        <v>0</v>
      </c>
      <c r="CN42" s="27">
        <f>IF(structure!CN42&lt;&gt;"",1+CN41,0)</f>
        <v>0</v>
      </c>
      <c r="CO42" s="27">
        <f>IF(structure!CO42&lt;&gt;"",1+CO41,0)</f>
        <v>0</v>
      </c>
      <c r="CP42" s="27">
        <f>IF(structure!CP42&lt;&gt;"",1+CP41,0)</f>
        <v>0</v>
      </c>
      <c r="CQ42" s="27">
        <f>IF(structure!CQ42&lt;&gt;"",1+CQ41,0)</f>
        <v>0</v>
      </c>
      <c r="CR42" s="27">
        <f>IF(structure!CR42&lt;&gt;"",1+CR41,0)</f>
        <v>0</v>
      </c>
      <c r="CS42" s="27">
        <f>IF(structure!CS42&lt;&gt;"",1+CS41,0)</f>
        <v>0</v>
      </c>
      <c r="CT42" s="27">
        <f>IF(structure!CT42&lt;&gt;"",1+CT41,0)</f>
        <v>0</v>
      </c>
      <c r="CU42" s="27">
        <f>IF(structure!CU42&lt;&gt;"",1+CU41,0)</f>
        <v>0</v>
      </c>
      <c r="CV42" s="27">
        <f>IF(structure!CV42&lt;&gt;"",1+CV41,0)</f>
        <v>0</v>
      </c>
      <c r="CW42" s="27">
        <f>IF(structure!CW42&lt;&gt;"",1+CW41,0)</f>
        <v>0</v>
      </c>
      <c r="CX42" s="27">
        <f>IF(structure!CX42&lt;&gt;"",1+CX41,0)</f>
        <v>0</v>
      </c>
      <c r="CY42" s="27">
        <f>IF(structure!CY42&lt;&gt;"",1+CY41,0)</f>
        <v>0</v>
      </c>
      <c r="CZ42" s="27">
        <f>IF(structure!CZ42&lt;&gt;"",1+CZ41,0)</f>
        <v>0</v>
      </c>
      <c r="DA42" s="27">
        <f>IF(structure!DA42&lt;&gt;"",1+DA41,0)</f>
        <v>0</v>
      </c>
      <c r="DB42" s="27">
        <f>IF(structure!DB42&lt;&gt;"",1+DB41,0)</f>
        <v>0</v>
      </c>
      <c r="DC42" s="27">
        <f>IF(structure!DC42&lt;&gt;"",1+DC41,0)</f>
        <v>0</v>
      </c>
      <c r="DD42" s="28">
        <f>IF(structure!DD42&lt;&gt;"",1+DD41,0)</f>
        <v>0</v>
      </c>
      <c r="DE42" s="37">
        <f>IF(structure!DE42&lt;&gt;"",1+DE41,0)</f>
        <v>0</v>
      </c>
    </row>
    <row r="43" spans="2:109" ht="21" customHeight="1" x14ac:dyDescent="0.25">
      <c r="B43" s="36">
        <f>IF(structure!B43&lt;&gt;"",1+B42,0)</f>
        <v>0</v>
      </c>
      <c r="C43" s="26">
        <f>IF(structure!C43&lt;&gt;"",1+C42,0)</f>
        <v>0</v>
      </c>
      <c r="D43" s="27">
        <f>IF(structure!D43&lt;&gt;"",1+D42,0)</f>
        <v>0</v>
      </c>
      <c r="E43" s="27">
        <f>IF(structure!E43&lt;&gt;"",1+E42,0)</f>
        <v>0</v>
      </c>
      <c r="F43" s="27">
        <f>IF(structure!F43&lt;&gt;"",1+F42,0)</f>
        <v>0</v>
      </c>
      <c r="G43" s="27">
        <f>IF(structure!G43&lt;&gt;"",1+G42,0)</f>
        <v>0</v>
      </c>
      <c r="H43" s="27">
        <f>IF(structure!H43&lt;&gt;"",1+H42,0)</f>
        <v>0</v>
      </c>
      <c r="I43" s="27">
        <f>IF(structure!I43&lt;&gt;"",1+I42,0)</f>
        <v>0</v>
      </c>
      <c r="J43" s="27">
        <f>IF(structure!J43&lt;&gt;"",1+J42,0)</f>
        <v>0</v>
      </c>
      <c r="K43" s="27">
        <f>IF(structure!K43&lt;&gt;"",1+K42,0)</f>
        <v>0</v>
      </c>
      <c r="L43" s="27">
        <f>IF(structure!L43&lt;&gt;"",1+L42,0)</f>
        <v>0</v>
      </c>
      <c r="M43" s="27">
        <f>IF(structure!M43&lt;&gt;"",1+M42,0)</f>
        <v>0</v>
      </c>
      <c r="N43" s="27">
        <f>IF(structure!N43&lt;&gt;"",1+N42,0)</f>
        <v>0</v>
      </c>
      <c r="O43" s="27">
        <f>IF(structure!O43&lt;&gt;"",1+O42,0)</f>
        <v>0</v>
      </c>
      <c r="P43" s="27">
        <f>IF(structure!P43&lt;&gt;"",1+P42,0)</f>
        <v>0</v>
      </c>
      <c r="Q43" s="27">
        <f>IF(structure!Q43&lt;&gt;"",1+Q42,0)</f>
        <v>0</v>
      </c>
      <c r="R43" s="27">
        <f>IF(structure!R43&lt;&gt;"",1+R42,0)</f>
        <v>0</v>
      </c>
      <c r="S43" s="27">
        <f>IF(structure!S43&lt;&gt;"",1+S42,0)</f>
        <v>0</v>
      </c>
      <c r="T43" s="27">
        <f>IF(structure!T43&lt;&gt;"",1+T42,0)</f>
        <v>0</v>
      </c>
      <c r="U43" s="27">
        <f>IF(structure!U43&lt;&gt;"",1+U42,0)</f>
        <v>0</v>
      </c>
      <c r="V43" s="27">
        <f>IF(structure!V43&lt;&gt;"",1+V42,0)</f>
        <v>0</v>
      </c>
      <c r="W43" s="27">
        <f>IF(structure!W43&lt;&gt;"",1+W42,0)</f>
        <v>0</v>
      </c>
      <c r="X43" s="27">
        <f>IF(structure!X43&lt;&gt;"",1+X42,0)</f>
        <v>0</v>
      </c>
      <c r="Y43" s="27">
        <f>IF(structure!Y43&lt;&gt;"",1+Y42,0)</f>
        <v>0</v>
      </c>
      <c r="Z43" s="27">
        <f>IF(structure!Z43&lt;&gt;"",1+Z42,0)</f>
        <v>0</v>
      </c>
      <c r="AA43" s="27">
        <f>IF(structure!AA43&lt;&gt;"",1+AA42,0)</f>
        <v>0</v>
      </c>
      <c r="AB43" s="27">
        <f>IF(structure!AB43&lt;&gt;"",1+AB42,0)</f>
        <v>0</v>
      </c>
      <c r="AC43" s="27">
        <f>IF(structure!AC43&lt;&gt;"",1+AC42,0)</f>
        <v>0</v>
      </c>
      <c r="AD43" s="27">
        <f>IF(structure!AD43&lt;&gt;"",1+AD42,0)</f>
        <v>0</v>
      </c>
      <c r="AE43" s="27">
        <f>IF(structure!AE43&lt;&gt;"",1+AE42,0)</f>
        <v>0</v>
      </c>
      <c r="AF43" s="27">
        <f>IF(structure!AF43&lt;&gt;"",1+AF42,0)</f>
        <v>0</v>
      </c>
      <c r="AG43" s="27">
        <f>IF(structure!AG43&lt;&gt;"",1+AG42,0)</f>
        <v>0</v>
      </c>
      <c r="AH43" s="27">
        <f>IF(structure!AH43&lt;&gt;"",1+AH42,0)</f>
        <v>0</v>
      </c>
      <c r="AI43" s="27">
        <f>IF(structure!AI43&lt;&gt;"",1+AI42,0)</f>
        <v>0</v>
      </c>
      <c r="AJ43" s="27">
        <f>IF(structure!AJ43&lt;&gt;"",1+AJ42,0)</f>
        <v>0</v>
      </c>
      <c r="AK43" s="27">
        <f>IF(structure!AK43&lt;&gt;"",1+AK42,0)</f>
        <v>0</v>
      </c>
      <c r="AL43" s="27">
        <f>IF(structure!AL43&lt;&gt;"",1+AL42,0)</f>
        <v>0</v>
      </c>
      <c r="AM43" s="27">
        <f>IF(structure!AM43&lt;&gt;"",1+AM42,0)</f>
        <v>0</v>
      </c>
      <c r="AN43" s="27">
        <f>IF(structure!AN43&lt;&gt;"",1+AN42,0)</f>
        <v>0</v>
      </c>
      <c r="AO43" s="27">
        <f>IF(structure!AO43&lt;&gt;"",1+AO42,0)</f>
        <v>0</v>
      </c>
      <c r="AP43" s="27">
        <f>IF(structure!AP43&lt;&gt;"",1+AP42,0)</f>
        <v>0</v>
      </c>
      <c r="AQ43" s="27">
        <f>IF(structure!AQ43&lt;&gt;"",1+AQ42,0)</f>
        <v>0</v>
      </c>
      <c r="AR43" s="27">
        <f>IF(structure!AR43&lt;&gt;"",1+AR42,0)</f>
        <v>0</v>
      </c>
      <c r="AS43" s="27">
        <f>IF(structure!AS43&lt;&gt;"",1+AS42,0)</f>
        <v>0</v>
      </c>
      <c r="AT43" s="27">
        <f>IF(structure!AT43&lt;&gt;"",1+AT42,0)</f>
        <v>0</v>
      </c>
      <c r="AU43" s="27">
        <f>IF(structure!AU43&lt;&gt;"",1+AU42,0)</f>
        <v>0</v>
      </c>
      <c r="AV43" s="27">
        <f>IF(structure!AV43&lt;&gt;"",1+AV42,0)</f>
        <v>0</v>
      </c>
      <c r="AW43" s="27">
        <f>IF(structure!AW43&lt;&gt;"",1+AW42,0)</f>
        <v>0</v>
      </c>
      <c r="AX43" s="27">
        <f>IF(structure!AX43&lt;&gt;"",1+AX42,0)</f>
        <v>0</v>
      </c>
      <c r="AY43" s="27">
        <f>IF(structure!AY43&lt;&gt;"",1+AY42,0)</f>
        <v>0</v>
      </c>
      <c r="AZ43" s="27">
        <f>IF(structure!AZ43&lt;&gt;"",1+AZ42,0)</f>
        <v>0</v>
      </c>
      <c r="BA43" s="27">
        <f>IF(structure!BA43&lt;&gt;"",1+BA42,0)</f>
        <v>0</v>
      </c>
      <c r="BB43" s="27">
        <f>IF(structure!BB43&lt;&gt;"",1+BB42,0)</f>
        <v>0</v>
      </c>
      <c r="BC43" s="27">
        <f>IF(structure!BC43&lt;&gt;"",1+BC42,0)</f>
        <v>0</v>
      </c>
      <c r="BD43" s="27">
        <f>IF(structure!BD43&lt;&gt;"",1+BD42,0)</f>
        <v>0</v>
      </c>
      <c r="BE43" s="27">
        <f>IF(structure!BE43&lt;&gt;"",1+BE42,0)</f>
        <v>0</v>
      </c>
      <c r="BF43" s="27">
        <f>IF(structure!BF43&lt;&gt;"",1+BF42,0)</f>
        <v>0</v>
      </c>
      <c r="BG43" s="27">
        <f>IF(structure!BG43&lt;&gt;"",1+BG42,0)</f>
        <v>0</v>
      </c>
      <c r="BH43" s="27">
        <f>IF(structure!BH43&lt;&gt;"",1+BH42,0)</f>
        <v>0</v>
      </c>
      <c r="BI43" s="27">
        <f>IF(structure!BI43&lt;&gt;"",1+BI42,0)</f>
        <v>0</v>
      </c>
      <c r="BJ43" s="27">
        <f>IF(structure!BJ43&lt;&gt;"",1+BJ42,0)</f>
        <v>0</v>
      </c>
      <c r="BK43" s="27">
        <f>IF(structure!BK43&lt;&gt;"",1+BK42,0)</f>
        <v>0</v>
      </c>
      <c r="BL43" s="27">
        <f>IF(structure!BL43&lt;&gt;"",1+BL42,0)</f>
        <v>0</v>
      </c>
      <c r="BM43" s="27">
        <f>IF(structure!BM43&lt;&gt;"",1+BM42,0)</f>
        <v>0</v>
      </c>
      <c r="BN43" s="27">
        <f>IF(structure!BN43&lt;&gt;"",1+BN42,0)</f>
        <v>0</v>
      </c>
      <c r="BO43" s="27">
        <f>IF(structure!BO43&lt;&gt;"",1+BO42,0)</f>
        <v>0</v>
      </c>
      <c r="BP43" s="27">
        <f>IF(structure!BP43&lt;&gt;"",1+BP42,0)</f>
        <v>0</v>
      </c>
      <c r="BQ43" s="27">
        <f>IF(structure!BQ43&lt;&gt;"",1+BQ42,0)</f>
        <v>0</v>
      </c>
      <c r="BR43" s="27">
        <f>IF(structure!BR43&lt;&gt;"",1+BR42,0)</f>
        <v>0</v>
      </c>
      <c r="BS43" s="27">
        <f>IF(structure!BS43&lt;&gt;"",1+BS42,0)</f>
        <v>0</v>
      </c>
      <c r="BT43" s="27">
        <f>IF(structure!BT43&lt;&gt;"",1+BT42,0)</f>
        <v>0</v>
      </c>
      <c r="BU43" s="27">
        <f>IF(structure!BU43&lt;&gt;"",1+BU42,0)</f>
        <v>0</v>
      </c>
      <c r="BV43" s="27">
        <f>IF(structure!BV43&lt;&gt;"",1+BV42,0)</f>
        <v>0</v>
      </c>
      <c r="BW43" s="27">
        <f>IF(structure!BW43&lt;&gt;"",1+BW42,0)</f>
        <v>0</v>
      </c>
      <c r="BX43" s="27">
        <f>IF(structure!BX43&lt;&gt;"",1+BX42,0)</f>
        <v>0</v>
      </c>
      <c r="BY43" s="27">
        <f>IF(structure!BY43&lt;&gt;"",1+BY42,0)</f>
        <v>0</v>
      </c>
      <c r="BZ43" s="27">
        <f>IF(structure!BZ43&lt;&gt;"",1+BZ42,0)</f>
        <v>0</v>
      </c>
      <c r="CA43" s="27">
        <f>IF(structure!CA43&lt;&gt;"",1+CA42,0)</f>
        <v>0</v>
      </c>
      <c r="CB43" s="27">
        <f>IF(structure!CB43&lt;&gt;"",1+CB42,0)</f>
        <v>0</v>
      </c>
      <c r="CC43" s="27">
        <f>IF(structure!CC43&lt;&gt;"",1+CC42,0)</f>
        <v>0</v>
      </c>
      <c r="CD43" s="27">
        <f>IF(structure!CD43&lt;&gt;"",1+CD42,0)</f>
        <v>0</v>
      </c>
      <c r="CE43" s="27">
        <f>IF(structure!CE43&lt;&gt;"",1+CE42,0)</f>
        <v>0</v>
      </c>
      <c r="CF43" s="27">
        <f>IF(structure!CF43&lt;&gt;"",1+CF42,0)</f>
        <v>0</v>
      </c>
      <c r="CG43" s="27">
        <f>IF(structure!CG43&lt;&gt;"",1+CG42,0)</f>
        <v>0</v>
      </c>
      <c r="CH43" s="27">
        <f>IF(structure!CH43&lt;&gt;"",1+CH42,0)</f>
        <v>0</v>
      </c>
      <c r="CI43" s="27">
        <f>IF(structure!CI43&lt;&gt;"",1+CI42,0)</f>
        <v>0</v>
      </c>
      <c r="CJ43" s="27">
        <f>IF(structure!CJ43&lt;&gt;"",1+CJ42,0)</f>
        <v>0</v>
      </c>
      <c r="CK43" s="27">
        <f>IF(structure!CK43&lt;&gt;"",1+CK42,0)</f>
        <v>0</v>
      </c>
      <c r="CL43" s="27">
        <f>IF(structure!CL43&lt;&gt;"",1+CL42,0)</f>
        <v>0</v>
      </c>
      <c r="CM43" s="27">
        <f>IF(structure!CM43&lt;&gt;"",1+CM42,0)</f>
        <v>0</v>
      </c>
      <c r="CN43" s="27">
        <f>IF(structure!CN43&lt;&gt;"",1+CN42,0)</f>
        <v>0</v>
      </c>
      <c r="CO43" s="27">
        <f>IF(structure!CO43&lt;&gt;"",1+CO42,0)</f>
        <v>0</v>
      </c>
      <c r="CP43" s="27">
        <f>IF(structure!CP43&lt;&gt;"",1+CP42,0)</f>
        <v>0</v>
      </c>
      <c r="CQ43" s="27">
        <f>IF(structure!CQ43&lt;&gt;"",1+CQ42,0)</f>
        <v>0</v>
      </c>
      <c r="CR43" s="27">
        <f>IF(structure!CR43&lt;&gt;"",1+CR42,0)</f>
        <v>0</v>
      </c>
      <c r="CS43" s="27">
        <f>IF(structure!CS43&lt;&gt;"",1+CS42,0)</f>
        <v>0</v>
      </c>
      <c r="CT43" s="27">
        <f>IF(structure!CT43&lt;&gt;"",1+CT42,0)</f>
        <v>0</v>
      </c>
      <c r="CU43" s="27">
        <f>IF(structure!CU43&lt;&gt;"",1+CU42,0)</f>
        <v>0</v>
      </c>
      <c r="CV43" s="27">
        <f>IF(structure!CV43&lt;&gt;"",1+CV42,0)</f>
        <v>0</v>
      </c>
      <c r="CW43" s="27">
        <f>IF(structure!CW43&lt;&gt;"",1+CW42,0)</f>
        <v>0</v>
      </c>
      <c r="CX43" s="27">
        <f>IF(structure!CX43&lt;&gt;"",1+CX42,0)</f>
        <v>0</v>
      </c>
      <c r="CY43" s="27">
        <f>IF(structure!CY43&lt;&gt;"",1+CY42,0)</f>
        <v>0</v>
      </c>
      <c r="CZ43" s="27">
        <f>IF(structure!CZ43&lt;&gt;"",1+CZ42,0)</f>
        <v>0</v>
      </c>
      <c r="DA43" s="27">
        <f>IF(structure!DA43&lt;&gt;"",1+DA42,0)</f>
        <v>0</v>
      </c>
      <c r="DB43" s="27">
        <f>IF(structure!DB43&lt;&gt;"",1+DB42,0)</f>
        <v>0</v>
      </c>
      <c r="DC43" s="27">
        <f>IF(structure!DC43&lt;&gt;"",1+DC42,0)</f>
        <v>0</v>
      </c>
      <c r="DD43" s="28">
        <f>IF(structure!DD43&lt;&gt;"",1+DD42,0)</f>
        <v>0</v>
      </c>
      <c r="DE43" s="37">
        <f>IF(structure!DE43&lt;&gt;"",1+DE42,0)</f>
        <v>0</v>
      </c>
    </row>
    <row r="44" spans="2:109" ht="21" customHeight="1" x14ac:dyDescent="0.25">
      <c r="B44" s="36">
        <f>IF(structure!B44&lt;&gt;"",1+B43,0)</f>
        <v>0</v>
      </c>
      <c r="C44" s="26">
        <f>IF(structure!C44&lt;&gt;"",1+C43,0)</f>
        <v>0</v>
      </c>
      <c r="D44" s="27">
        <f>IF(structure!D44&lt;&gt;"",1+D43,0)</f>
        <v>0</v>
      </c>
      <c r="E44" s="27">
        <f>IF(structure!E44&lt;&gt;"",1+E43,0)</f>
        <v>0</v>
      </c>
      <c r="F44" s="27">
        <f>IF(structure!F44&lt;&gt;"",1+F43,0)</f>
        <v>0</v>
      </c>
      <c r="G44" s="27">
        <f>IF(structure!G44&lt;&gt;"",1+G43,0)</f>
        <v>0</v>
      </c>
      <c r="H44" s="27">
        <f>IF(structure!H44&lt;&gt;"",1+H43,0)</f>
        <v>0</v>
      </c>
      <c r="I44" s="27">
        <f>IF(structure!I44&lt;&gt;"",1+I43,0)</f>
        <v>0</v>
      </c>
      <c r="J44" s="27">
        <f>IF(structure!J44&lt;&gt;"",1+J43,0)</f>
        <v>0</v>
      </c>
      <c r="K44" s="27">
        <f>IF(structure!K44&lt;&gt;"",1+K43,0)</f>
        <v>0</v>
      </c>
      <c r="L44" s="27">
        <f>IF(structure!L44&lt;&gt;"",1+L43,0)</f>
        <v>0</v>
      </c>
      <c r="M44" s="27">
        <f>IF(structure!M44&lt;&gt;"",1+M43,0)</f>
        <v>0</v>
      </c>
      <c r="N44" s="27">
        <f>IF(structure!N44&lt;&gt;"",1+N43,0)</f>
        <v>0</v>
      </c>
      <c r="O44" s="27">
        <f>IF(structure!O44&lt;&gt;"",1+O43,0)</f>
        <v>0</v>
      </c>
      <c r="P44" s="27">
        <f>IF(structure!P44&lt;&gt;"",1+P43,0)</f>
        <v>0</v>
      </c>
      <c r="Q44" s="27">
        <f>IF(structure!Q44&lt;&gt;"",1+Q43,0)</f>
        <v>0</v>
      </c>
      <c r="R44" s="27">
        <f>IF(structure!R44&lt;&gt;"",1+R43,0)</f>
        <v>0</v>
      </c>
      <c r="S44" s="27">
        <f>IF(structure!S44&lt;&gt;"",1+S43,0)</f>
        <v>0</v>
      </c>
      <c r="T44" s="27">
        <f>IF(structure!T44&lt;&gt;"",1+T43,0)</f>
        <v>0</v>
      </c>
      <c r="U44" s="27">
        <f>IF(structure!U44&lt;&gt;"",1+U43,0)</f>
        <v>0</v>
      </c>
      <c r="V44" s="27">
        <f>IF(structure!V44&lt;&gt;"",1+V43,0)</f>
        <v>0</v>
      </c>
      <c r="W44" s="27">
        <f>IF(structure!W44&lt;&gt;"",1+W43,0)</f>
        <v>0</v>
      </c>
      <c r="X44" s="27">
        <f>IF(structure!X44&lt;&gt;"",1+X43,0)</f>
        <v>0</v>
      </c>
      <c r="Y44" s="27">
        <f>IF(structure!Y44&lt;&gt;"",1+Y43,0)</f>
        <v>0</v>
      </c>
      <c r="Z44" s="27">
        <f>IF(structure!Z44&lt;&gt;"",1+Z43,0)</f>
        <v>0</v>
      </c>
      <c r="AA44" s="27">
        <f>IF(structure!AA44&lt;&gt;"",1+AA43,0)</f>
        <v>0</v>
      </c>
      <c r="AB44" s="27">
        <f>IF(structure!AB44&lt;&gt;"",1+AB43,0)</f>
        <v>0</v>
      </c>
      <c r="AC44" s="27">
        <f>IF(structure!AC44&lt;&gt;"",1+AC43,0)</f>
        <v>0</v>
      </c>
      <c r="AD44" s="27">
        <f>IF(structure!AD44&lt;&gt;"",1+AD43,0)</f>
        <v>0</v>
      </c>
      <c r="AE44" s="27">
        <f>IF(structure!AE44&lt;&gt;"",1+AE43,0)</f>
        <v>0</v>
      </c>
      <c r="AF44" s="27">
        <f>IF(structure!AF44&lt;&gt;"",1+AF43,0)</f>
        <v>0</v>
      </c>
      <c r="AG44" s="27">
        <f>IF(structure!AG44&lt;&gt;"",1+AG43,0)</f>
        <v>0</v>
      </c>
      <c r="AH44" s="27">
        <f>IF(structure!AH44&lt;&gt;"",1+AH43,0)</f>
        <v>0</v>
      </c>
      <c r="AI44" s="27">
        <f>IF(structure!AI44&lt;&gt;"",1+AI43,0)</f>
        <v>0</v>
      </c>
      <c r="AJ44" s="27">
        <f>IF(structure!AJ44&lt;&gt;"",1+AJ43,0)</f>
        <v>0</v>
      </c>
      <c r="AK44" s="27">
        <f>IF(structure!AK44&lt;&gt;"",1+AK43,0)</f>
        <v>0</v>
      </c>
      <c r="AL44" s="27">
        <f>IF(structure!AL44&lt;&gt;"",1+AL43,0)</f>
        <v>0</v>
      </c>
      <c r="AM44" s="27">
        <f>IF(structure!AM44&lt;&gt;"",1+AM43,0)</f>
        <v>0</v>
      </c>
      <c r="AN44" s="27">
        <f>IF(structure!AN44&lt;&gt;"",1+AN43,0)</f>
        <v>0</v>
      </c>
      <c r="AO44" s="27">
        <f>IF(structure!AO44&lt;&gt;"",1+AO43,0)</f>
        <v>0</v>
      </c>
      <c r="AP44" s="27">
        <f>IF(structure!AP44&lt;&gt;"",1+AP43,0)</f>
        <v>0</v>
      </c>
      <c r="AQ44" s="27">
        <f>IF(structure!AQ44&lt;&gt;"",1+AQ43,0)</f>
        <v>0</v>
      </c>
      <c r="AR44" s="27">
        <f>IF(structure!AR44&lt;&gt;"",1+AR43,0)</f>
        <v>0</v>
      </c>
      <c r="AS44" s="27">
        <f>IF(structure!AS44&lt;&gt;"",1+AS43,0)</f>
        <v>0</v>
      </c>
      <c r="AT44" s="27">
        <f>IF(structure!AT44&lt;&gt;"",1+AT43,0)</f>
        <v>0</v>
      </c>
      <c r="AU44" s="27">
        <f>IF(structure!AU44&lt;&gt;"",1+AU43,0)</f>
        <v>0</v>
      </c>
      <c r="AV44" s="27">
        <f>IF(structure!AV44&lt;&gt;"",1+AV43,0)</f>
        <v>0</v>
      </c>
      <c r="AW44" s="27">
        <f>IF(structure!AW44&lt;&gt;"",1+AW43,0)</f>
        <v>0</v>
      </c>
      <c r="AX44" s="27">
        <f>IF(structure!AX44&lt;&gt;"",1+AX43,0)</f>
        <v>0</v>
      </c>
      <c r="AY44" s="27">
        <f>IF(structure!AY44&lt;&gt;"",1+AY43,0)</f>
        <v>0</v>
      </c>
      <c r="AZ44" s="27">
        <f>IF(structure!AZ44&lt;&gt;"",1+AZ43,0)</f>
        <v>0</v>
      </c>
      <c r="BA44" s="27">
        <f>IF(structure!BA44&lt;&gt;"",1+BA43,0)</f>
        <v>0</v>
      </c>
      <c r="BB44" s="27">
        <f>IF(structure!BB44&lt;&gt;"",1+BB43,0)</f>
        <v>0</v>
      </c>
      <c r="BC44" s="27">
        <f>IF(structure!BC44&lt;&gt;"",1+BC43,0)</f>
        <v>0</v>
      </c>
      <c r="BD44" s="27">
        <f>IF(structure!BD44&lt;&gt;"",1+BD43,0)</f>
        <v>0</v>
      </c>
      <c r="BE44" s="27">
        <f>IF(structure!BE44&lt;&gt;"",1+BE43,0)</f>
        <v>0</v>
      </c>
      <c r="BF44" s="27">
        <f>IF(structure!BF44&lt;&gt;"",1+BF43,0)</f>
        <v>0</v>
      </c>
      <c r="BG44" s="27">
        <f>IF(structure!BG44&lt;&gt;"",1+BG43,0)</f>
        <v>0</v>
      </c>
      <c r="BH44" s="27">
        <f>IF(structure!BH44&lt;&gt;"",1+BH43,0)</f>
        <v>0</v>
      </c>
      <c r="BI44" s="27">
        <f>IF(structure!BI44&lt;&gt;"",1+BI43,0)</f>
        <v>0</v>
      </c>
      <c r="BJ44" s="27">
        <f>IF(structure!BJ44&lt;&gt;"",1+BJ43,0)</f>
        <v>0</v>
      </c>
      <c r="BK44" s="27">
        <f>IF(structure!BK44&lt;&gt;"",1+BK43,0)</f>
        <v>0</v>
      </c>
      <c r="BL44" s="27">
        <f>IF(structure!BL44&lt;&gt;"",1+BL43,0)</f>
        <v>0</v>
      </c>
      <c r="BM44" s="27">
        <f>IF(structure!BM44&lt;&gt;"",1+BM43,0)</f>
        <v>0</v>
      </c>
      <c r="BN44" s="27">
        <f>IF(structure!BN44&lt;&gt;"",1+BN43,0)</f>
        <v>0</v>
      </c>
      <c r="BO44" s="27">
        <f>IF(structure!BO44&lt;&gt;"",1+BO43,0)</f>
        <v>0</v>
      </c>
      <c r="BP44" s="27">
        <f>IF(structure!BP44&lt;&gt;"",1+BP43,0)</f>
        <v>0</v>
      </c>
      <c r="BQ44" s="27">
        <f>IF(structure!BQ44&lt;&gt;"",1+BQ43,0)</f>
        <v>0</v>
      </c>
      <c r="BR44" s="27">
        <f>IF(structure!BR44&lt;&gt;"",1+BR43,0)</f>
        <v>0</v>
      </c>
      <c r="BS44" s="27">
        <f>IF(structure!BS44&lt;&gt;"",1+BS43,0)</f>
        <v>0</v>
      </c>
      <c r="BT44" s="27">
        <f>IF(structure!BT44&lt;&gt;"",1+BT43,0)</f>
        <v>0</v>
      </c>
      <c r="BU44" s="27">
        <f>IF(structure!BU44&lt;&gt;"",1+BU43,0)</f>
        <v>0</v>
      </c>
      <c r="BV44" s="27">
        <f>IF(structure!BV44&lt;&gt;"",1+BV43,0)</f>
        <v>0</v>
      </c>
      <c r="BW44" s="27">
        <f>IF(structure!BW44&lt;&gt;"",1+BW43,0)</f>
        <v>0</v>
      </c>
      <c r="BX44" s="27">
        <f>IF(structure!BX44&lt;&gt;"",1+BX43,0)</f>
        <v>0</v>
      </c>
      <c r="BY44" s="27">
        <f>IF(structure!BY44&lt;&gt;"",1+BY43,0)</f>
        <v>0</v>
      </c>
      <c r="BZ44" s="27">
        <f>IF(structure!BZ44&lt;&gt;"",1+BZ43,0)</f>
        <v>0</v>
      </c>
      <c r="CA44" s="27">
        <f>IF(structure!CA44&lt;&gt;"",1+CA43,0)</f>
        <v>0</v>
      </c>
      <c r="CB44" s="27">
        <f>IF(structure!CB44&lt;&gt;"",1+CB43,0)</f>
        <v>0</v>
      </c>
      <c r="CC44" s="27">
        <f>IF(structure!CC44&lt;&gt;"",1+CC43,0)</f>
        <v>0</v>
      </c>
      <c r="CD44" s="27">
        <f>IF(structure!CD44&lt;&gt;"",1+CD43,0)</f>
        <v>0</v>
      </c>
      <c r="CE44" s="27">
        <f>IF(structure!CE44&lt;&gt;"",1+CE43,0)</f>
        <v>0</v>
      </c>
      <c r="CF44" s="27">
        <f>IF(structure!CF44&lt;&gt;"",1+CF43,0)</f>
        <v>0</v>
      </c>
      <c r="CG44" s="27">
        <f>IF(structure!CG44&lt;&gt;"",1+CG43,0)</f>
        <v>0</v>
      </c>
      <c r="CH44" s="27">
        <f>IF(structure!CH44&lt;&gt;"",1+CH43,0)</f>
        <v>0</v>
      </c>
      <c r="CI44" s="27">
        <f>IF(structure!CI44&lt;&gt;"",1+CI43,0)</f>
        <v>0</v>
      </c>
      <c r="CJ44" s="27">
        <f>IF(structure!CJ44&lt;&gt;"",1+CJ43,0)</f>
        <v>0</v>
      </c>
      <c r="CK44" s="27">
        <f>IF(structure!CK44&lt;&gt;"",1+CK43,0)</f>
        <v>0</v>
      </c>
      <c r="CL44" s="27">
        <f>IF(structure!CL44&lt;&gt;"",1+CL43,0)</f>
        <v>0</v>
      </c>
      <c r="CM44" s="27">
        <f>IF(structure!CM44&lt;&gt;"",1+CM43,0)</f>
        <v>0</v>
      </c>
      <c r="CN44" s="27">
        <f>IF(structure!CN44&lt;&gt;"",1+CN43,0)</f>
        <v>0</v>
      </c>
      <c r="CO44" s="27">
        <f>IF(structure!CO44&lt;&gt;"",1+CO43,0)</f>
        <v>0</v>
      </c>
      <c r="CP44" s="27">
        <f>IF(structure!CP44&lt;&gt;"",1+CP43,0)</f>
        <v>0</v>
      </c>
      <c r="CQ44" s="27">
        <f>IF(structure!CQ44&lt;&gt;"",1+CQ43,0)</f>
        <v>0</v>
      </c>
      <c r="CR44" s="27">
        <f>IF(structure!CR44&lt;&gt;"",1+CR43,0)</f>
        <v>0</v>
      </c>
      <c r="CS44" s="27">
        <f>IF(structure!CS44&lt;&gt;"",1+CS43,0)</f>
        <v>0</v>
      </c>
      <c r="CT44" s="27">
        <f>IF(structure!CT44&lt;&gt;"",1+CT43,0)</f>
        <v>0</v>
      </c>
      <c r="CU44" s="27">
        <f>IF(structure!CU44&lt;&gt;"",1+CU43,0)</f>
        <v>0</v>
      </c>
      <c r="CV44" s="27">
        <f>IF(structure!CV44&lt;&gt;"",1+CV43,0)</f>
        <v>0</v>
      </c>
      <c r="CW44" s="27">
        <f>IF(structure!CW44&lt;&gt;"",1+CW43,0)</f>
        <v>0</v>
      </c>
      <c r="CX44" s="27">
        <f>IF(structure!CX44&lt;&gt;"",1+CX43,0)</f>
        <v>0</v>
      </c>
      <c r="CY44" s="27">
        <f>IF(structure!CY44&lt;&gt;"",1+CY43,0)</f>
        <v>0</v>
      </c>
      <c r="CZ44" s="27">
        <f>IF(structure!CZ44&lt;&gt;"",1+CZ43,0)</f>
        <v>0</v>
      </c>
      <c r="DA44" s="27">
        <f>IF(structure!DA44&lt;&gt;"",1+DA43,0)</f>
        <v>0</v>
      </c>
      <c r="DB44" s="27">
        <f>IF(structure!DB44&lt;&gt;"",1+DB43,0)</f>
        <v>0</v>
      </c>
      <c r="DC44" s="27">
        <f>IF(structure!DC44&lt;&gt;"",1+DC43,0)</f>
        <v>0</v>
      </c>
      <c r="DD44" s="28">
        <f>IF(structure!DD44&lt;&gt;"",1+DD43,0)</f>
        <v>0</v>
      </c>
      <c r="DE44" s="37">
        <f>IF(structure!DE44&lt;&gt;"",1+DE43,0)</f>
        <v>0</v>
      </c>
    </row>
    <row r="45" spans="2:109" ht="21" customHeight="1" x14ac:dyDescent="0.25">
      <c r="B45" s="36">
        <f>IF(structure!B45&lt;&gt;"",1+B44,0)</f>
        <v>0</v>
      </c>
      <c r="C45" s="26">
        <f>IF(structure!C45&lt;&gt;"",1+C44,0)</f>
        <v>0</v>
      </c>
      <c r="D45" s="27">
        <f>IF(structure!D45&lt;&gt;"",1+D44,0)</f>
        <v>0</v>
      </c>
      <c r="E45" s="27">
        <f>IF(structure!E45&lt;&gt;"",1+E44,0)</f>
        <v>0</v>
      </c>
      <c r="F45" s="27">
        <f>IF(structure!F45&lt;&gt;"",1+F44,0)</f>
        <v>0</v>
      </c>
      <c r="G45" s="27">
        <f>IF(structure!G45&lt;&gt;"",1+G44,0)</f>
        <v>0</v>
      </c>
      <c r="H45" s="27">
        <f>IF(structure!H45&lt;&gt;"",1+H44,0)</f>
        <v>0</v>
      </c>
      <c r="I45" s="27">
        <f>IF(structure!I45&lt;&gt;"",1+I44,0)</f>
        <v>0</v>
      </c>
      <c r="J45" s="27">
        <f>IF(structure!J45&lt;&gt;"",1+J44,0)</f>
        <v>0</v>
      </c>
      <c r="K45" s="27">
        <f>IF(structure!K45&lt;&gt;"",1+K44,0)</f>
        <v>0</v>
      </c>
      <c r="L45" s="27">
        <f>IF(structure!L45&lt;&gt;"",1+L44,0)</f>
        <v>0</v>
      </c>
      <c r="M45" s="27">
        <f>IF(structure!M45&lt;&gt;"",1+M44,0)</f>
        <v>0</v>
      </c>
      <c r="N45" s="27">
        <f>IF(structure!N45&lt;&gt;"",1+N44,0)</f>
        <v>0</v>
      </c>
      <c r="O45" s="27">
        <f>IF(structure!O45&lt;&gt;"",1+O44,0)</f>
        <v>0</v>
      </c>
      <c r="P45" s="27">
        <f>IF(structure!P45&lt;&gt;"",1+P44,0)</f>
        <v>0</v>
      </c>
      <c r="Q45" s="27">
        <f>IF(structure!Q45&lt;&gt;"",1+Q44,0)</f>
        <v>0</v>
      </c>
      <c r="R45" s="27">
        <f>IF(structure!R45&lt;&gt;"",1+R44,0)</f>
        <v>0</v>
      </c>
      <c r="S45" s="27">
        <f>IF(structure!S45&lt;&gt;"",1+S44,0)</f>
        <v>0</v>
      </c>
      <c r="T45" s="27">
        <f>IF(structure!T45&lt;&gt;"",1+T44,0)</f>
        <v>0</v>
      </c>
      <c r="U45" s="27">
        <f>IF(structure!U45&lt;&gt;"",1+U44,0)</f>
        <v>0</v>
      </c>
      <c r="V45" s="27">
        <f>IF(structure!V45&lt;&gt;"",1+V44,0)</f>
        <v>0</v>
      </c>
      <c r="W45" s="27">
        <f>IF(structure!W45&lt;&gt;"",1+W44,0)</f>
        <v>0</v>
      </c>
      <c r="X45" s="27">
        <f>IF(structure!X45&lt;&gt;"",1+X44,0)</f>
        <v>0</v>
      </c>
      <c r="Y45" s="27">
        <f>IF(structure!Y45&lt;&gt;"",1+Y44,0)</f>
        <v>0</v>
      </c>
      <c r="Z45" s="27">
        <f>IF(structure!Z45&lt;&gt;"",1+Z44,0)</f>
        <v>0</v>
      </c>
      <c r="AA45" s="27">
        <f>IF(structure!AA45&lt;&gt;"",1+AA44,0)</f>
        <v>0</v>
      </c>
      <c r="AB45" s="27">
        <f>IF(structure!AB45&lt;&gt;"",1+AB44,0)</f>
        <v>0</v>
      </c>
      <c r="AC45" s="27">
        <f>IF(structure!AC45&lt;&gt;"",1+AC44,0)</f>
        <v>0</v>
      </c>
      <c r="AD45" s="27">
        <f>IF(structure!AD45&lt;&gt;"",1+AD44,0)</f>
        <v>0</v>
      </c>
      <c r="AE45" s="27">
        <f>IF(structure!AE45&lt;&gt;"",1+AE44,0)</f>
        <v>0</v>
      </c>
      <c r="AF45" s="27">
        <f>IF(structure!AF45&lt;&gt;"",1+AF44,0)</f>
        <v>0</v>
      </c>
      <c r="AG45" s="27">
        <f>IF(structure!AG45&lt;&gt;"",1+AG44,0)</f>
        <v>0</v>
      </c>
      <c r="AH45" s="27">
        <f>IF(structure!AH45&lt;&gt;"",1+AH44,0)</f>
        <v>0</v>
      </c>
      <c r="AI45" s="27">
        <f>IF(structure!AI45&lt;&gt;"",1+AI44,0)</f>
        <v>0</v>
      </c>
      <c r="AJ45" s="27">
        <f>IF(structure!AJ45&lt;&gt;"",1+AJ44,0)</f>
        <v>0</v>
      </c>
      <c r="AK45" s="27">
        <f>IF(structure!AK45&lt;&gt;"",1+AK44,0)</f>
        <v>0</v>
      </c>
      <c r="AL45" s="27">
        <f>IF(structure!AL45&lt;&gt;"",1+AL44,0)</f>
        <v>0</v>
      </c>
      <c r="AM45" s="27">
        <f>IF(structure!AM45&lt;&gt;"",1+AM44,0)</f>
        <v>0</v>
      </c>
      <c r="AN45" s="27">
        <f>IF(structure!AN45&lt;&gt;"",1+AN44,0)</f>
        <v>0</v>
      </c>
      <c r="AO45" s="27">
        <f>IF(structure!AO45&lt;&gt;"",1+AO44,0)</f>
        <v>0</v>
      </c>
      <c r="AP45" s="27">
        <f>IF(structure!AP45&lt;&gt;"",1+AP44,0)</f>
        <v>0</v>
      </c>
      <c r="AQ45" s="27">
        <f>IF(structure!AQ45&lt;&gt;"",1+AQ44,0)</f>
        <v>0</v>
      </c>
      <c r="AR45" s="27">
        <f>IF(structure!AR45&lt;&gt;"",1+AR44,0)</f>
        <v>0</v>
      </c>
      <c r="AS45" s="27">
        <f>IF(structure!AS45&lt;&gt;"",1+AS44,0)</f>
        <v>0</v>
      </c>
      <c r="AT45" s="27">
        <f>IF(structure!AT45&lt;&gt;"",1+AT44,0)</f>
        <v>0</v>
      </c>
      <c r="AU45" s="27">
        <f>IF(structure!AU45&lt;&gt;"",1+AU44,0)</f>
        <v>0</v>
      </c>
      <c r="AV45" s="27">
        <f>IF(structure!AV45&lt;&gt;"",1+AV44,0)</f>
        <v>0</v>
      </c>
      <c r="AW45" s="27">
        <f>IF(structure!AW45&lt;&gt;"",1+AW44,0)</f>
        <v>0</v>
      </c>
      <c r="AX45" s="27">
        <f>IF(structure!AX45&lt;&gt;"",1+AX44,0)</f>
        <v>0</v>
      </c>
      <c r="AY45" s="27">
        <f>IF(structure!AY45&lt;&gt;"",1+AY44,0)</f>
        <v>0</v>
      </c>
      <c r="AZ45" s="27">
        <f>IF(structure!AZ45&lt;&gt;"",1+AZ44,0)</f>
        <v>0</v>
      </c>
      <c r="BA45" s="27">
        <f>IF(structure!BA45&lt;&gt;"",1+BA44,0)</f>
        <v>0</v>
      </c>
      <c r="BB45" s="27">
        <f>IF(structure!BB45&lt;&gt;"",1+BB44,0)</f>
        <v>0</v>
      </c>
      <c r="BC45" s="27">
        <f>IF(structure!BC45&lt;&gt;"",1+BC44,0)</f>
        <v>0</v>
      </c>
      <c r="BD45" s="27">
        <f>IF(structure!BD45&lt;&gt;"",1+BD44,0)</f>
        <v>0</v>
      </c>
      <c r="BE45" s="27">
        <f>IF(structure!BE45&lt;&gt;"",1+BE44,0)</f>
        <v>0</v>
      </c>
      <c r="BF45" s="27">
        <f>IF(structure!BF45&lt;&gt;"",1+BF44,0)</f>
        <v>0</v>
      </c>
      <c r="BG45" s="27">
        <f>IF(structure!BG45&lt;&gt;"",1+BG44,0)</f>
        <v>0</v>
      </c>
      <c r="BH45" s="27">
        <f>IF(structure!BH45&lt;&gt;"",1+BH44,0)</f>
        <v>0</v>
      </c>
      <c r="BI45" s="27">
        <f>IF(structure!BI45&lt;&gt;"",1+BI44,0)</f>
        <v>0</v>
      </c>
      <c r="BJ45" s="27">
        <f>IF(structure!BJ45&lt;&gt;"",1+BJ44,0)</f>
        <v>0</v>
      </c>
      <c r="BK45" s="27">
        <f>IF(structure!BK45&lt;&gt;"",1+BK44,0)</f>
        <v>0</v>
      </c>
      <c r="BL45" s="27">
        <f>IF(structure!BL45&lt;&gt;"",1+BL44,0)</f>
        <v>0</v>
      </c>
      <c r="BM45" s="27">
        <f>IF(structure!BM45&lt;&gt;"",1+BM44,0)</f>
        <v>0</v>
      </c>
      <c r="BN45" s="27">
        <f>IF(structure!BN45&lt;&gt;"",1+BN44,0)</f>
        <v>0</v>
      </c>
      <c r="BO45" s="27">
        <f>IF(structure!BO45&lt;&gt;"",1+BO44,0)</f>
        <v>0</v>
      </c>
      <c r="BP45" s="27">
        <f>IF(structure!BP45&lt;&gt;"",1+BP44,0)</f>
        <v>0</v>
      </c>
      <c r="BQ45" s="27">
        <f>IF(structure!BQ45&lt;&gt;"",1+BQ44,0)</f>
        <v>0</v>
      </c>
      <c r="BR45" s="27">
        <f>IF(structure!BR45&lt;&gt;"",1+BR44,0)</f>
        <v>0</v>
      </c>
      <c r="BS45" s="27">
        <f>IF(structure!BS45&lt;&gt;"",1+BS44,0)</f>
        <v>0</v>
      </c>
      <c r="BT45" s="27">
        <f>IF(structure!BT45&lt;&gt;"",1+BT44,0)</f>
        <v>0</v>
      </c>
      <c r="BU45" s="27">
        <f>IF(structure!BU45&lt;&gt;"",1+BU44,0)</f>
        <v>0</v>
      </c>
      <c r="BV45" s="27">
        <f>IF(structure!BV45&lt;&gt;"",1+BV44,0)</f>
        <v>0</v>
      </c>
      <c r="BW45" s="27">
        <f>IF(structure!BW45&lt;&gt;"",1+BW44,0)</f>
        <v>0</v>
      </c>
      <c r="BX45" s="27">
        <f>IF(structure!BX45&lt;&gt;"",1+BX44,0)</f>
        <v>0</v>
      </c>
      <c r="BY45" s="27">
        <f>IF(structure!BY45&lt;&gt;"",1+BY44,0)</f>
        <v>0</v>
      </c>
      <c r="BZ45" s="27">
        <f>IF(structure!BZ45&lt;&gt;"",1+BZ44,0)</f>
        <v>0</v>
      </c>
      <c r="CA45" s="27">
        <f>IF(structure!CA45&lt;&gt;"",1+CA44,0)</f>
        <v>0</v>
      </c>
      <c r="CB45" s="27">
        <f>IF(structure!CB45&lt;&gt;"",1+CB44,0)</f>
        <v>0</v>
      </c>
      <c r="CC45" s="27">
        <f>IF(structure!CC45&lt;&gt;"",1+CC44,0)</f>
        <v>0</v>
      </c>
      <c r="CD45" s="27">
        <f>IF(structure!CD45&lt;&gt;"",1+CD44,0)</f>
        <v>0</v>
      </c>
      <c r="CE45" s="27">
        <f>IF(structure!CE45&lt;&gt;"",1+CE44,0)</f>
        <v>0</v>
      </c>
      <c r="CF45" s="27">
        <f>IF(structure!CF45&lt;&gt;"",1+CF44,0)</f>
        <v>0</v>
      </c>
      <c r="CG45" s="27">
        <f>IF(structure!CG45&lt;&gt;"",1+CG44,0)</f>
        <v>0</v>
      </c>
      <c r="CH45" s="27">
        <f>IF(structure!CH45&lt;&gt;"",1+CH44,0)</f>
        <v>0</v>
      </c>
      <c r="CI45" s="27">
        <f>IF(structure!CI45&lt;&gt;"",1+CI44,0)</f>
        <v>0</v>
      </c>
      <c r="CJ45" s="27">
        <f>IF(structure!CJ45&lt;&gt;"",1+CJ44,0)</f>
        <v>0</v>
      </c>
      <c r="CK45" s="27">
        <f>IF(structure!CK45&lt;&gt;"",1+CK44,0)</f>
        <v>0</v>
      </c>
      <c r="CL45" s="27">
        <f>IF(structure!CL45&lt;&gt;"",1+CL44,0)</f>
        <v>0</v>
      </c>
      <c r="CM45" s="27">
        <f>IF(structure!CM45&lt;&gt;"",1+CM44,0)</f>
        <v>0</v>
      </c>
      <c r="CN45" s="27">
        <f>IF(structure!CN45&lt;&gt;"",1+CN44,0)</f>
        <v>0</v>
      </c>
      <c r="CO45" s="27">
        <f>IF(structure!CO45&lt;&gt;"",1+CO44,0)</f>
        <v>0</v>
      </c>
      <c r="CP45" s="27">
        <f>IF(structure!CP45&lt;&gt;"",1+CP44,0)</f>
        <v>0</v>
      </c>
      <c r="CQ45" s="27">
        <f>IF(structure!CQ45&lt;&gt;"",1+CQ44,0)</f>
        <v>0</v>
      </c>
      <c r="CR45" s="27">
        <f>IF(structure!CR45&lt;&gt;"",1+CR44,0)</f>
        <v>0</v>
      </c>
      <c r="CS45" s="27">
        <f>IF(structure!CS45&lt;&gt;"",1+CS44,0)</f>
        <v>0</v>
      </c>
      <c r="CT45" s="27">
        <f>IF(structure!CT45&lt;&gt;"",1+CT44,0)</f>
        <v>0</v>
      </c>
      <c r="CU45" s="27">
        <f>IF(structure!CU45&lt;&gt;"",1+CU44,0)</f>
        <v>0</v>
      </c>
      <c r="CV45" s="27">
        <f>IF(structure!CV45&lt;&gt;"",1+CV44,0)</f>
        <v>0</v>
      </c>
      <c r="CW45" s="27">
        <f>IF(structure!CW45&lt;&gt;"",1+CW44,0)</f>
        <v>0</v>
      </c>
      <c r="CX45" s="27">
        <f>IF(structure!CX45&lt;&gt;"",1+CX44,0)</f>
        <v>0</v>
      </c>
      <c r="CY45" s="27">
        <f>IF(structure!CY45&lt;&gt;"",1+CY44,0)</f>
        <v>0</v>
      </c>
      <c r="CZ45" s="27">
        <f>IF(structure!CZ45&lt;&gt;"",1+CZ44,0)</f>
        <v>0</v>
      </c>
      <c r="DA45" s="27">
        <f>IF(structure!DA45&lt;&gt;"",1+DA44,0)</f>
        <v>0</v>
      </c>
      <c r="DB45" s="27">
        <f>IF(structure!DB45&lt;&gt;"",1+DB44,0)</f>
        <v>0</v>
      </c>
      <c r="DC45" s="27">
        <f>IF(structure!DC45&lt;&gt;"",1+DC44,0)</f>
        <v>0</v>
      </c>
      <c r="DD45" s="28">
        <f>IF(structure!DD45&lt;&gt;"",1+DD44,0)</f>
        <v>0</v>
      </c>
      <c r="DE45" s="37">
        <f>IF(structure!DE45&lt;&gt;"",1+DE44,0)</f>
        <v>0</v>
      </c>
    </row>
    <row r="46" spans="2:109" ht="21" customHeight="1" x14ac:dyDescent="0.25">
      <c r="B46" s="36">
        <f>IF(structure!B46&lt;&gt;"",1+B45,0)</f>
        <v>0</v>
      </c>
      <c r="C46" s="26">
        <f>IF(structure!C46&lt;&gt;"",1+C45,0)</f>
        <v>0</v>
      </c>
      <c r="D46" s="27">
        <f>IF(structure!D46&lt;&gt;"",1+D45,0)</f>
        <v>0</v>
      </c>
      <c r="E46" s="27">
        <f>IF(structure!E46&lt;&gt;"",1+E45,0)</f>
        <v>0</v>
      </c>
      <c r="F46" s="27">
        <f>IF(structure!F46&lt;&gt;"",1+F45,0)</f>
        <v>0</v>
      </c>
      <c r="G46" s="27">
        <f>IF(structure!G46&lt;&gt;"",1+G45,0)</f>
        <v>0</v>
      </c>
      <c r="H46" s="27">
        <f>IF(structure!H46&lt;&gt;"",1+H45,0)</f>
        <v>0</v>
      </c>
      <c r="I46" s="27">
        <f>IF(structure!I46&lt;&gt;"",1+I45,0)</f>
        <v>0</v>
      </c>
      <c r="J46" s="27">
        <f>IF(structure!J46&lt;&gt;"",1+J45,0)</f>
        <v>0</v>
      </c>
      <c r="K46" s="27">
        <f>IF(structure!K46&lt;&gt;"",1+K45,0)</f>
        <v>0</v>
      </c>
      <c r="L46" s="27">
        <f>IF(structure!L46&lt;&gt;"",1+L45,0)</f>
        <v>0</v>
      </c>
      <c r="M46" s="27">
        <f>IF(structure!M46&lt;&gt;"",1+M45,0)</f>
        <v>0</v>
      </c>
      <c r="N46" s="27">
        <f>IF(structure!N46&lt;&gt;"",1+N45,0)</f>
        <v>0</v>
      </c>
      <c r="O46" s="27">
        <f>IF(structure!O46&lt;&gt;"",1+O45,0)</f>
        <v>0</v>
      </c>
      <c r="P46" s="27">
        <f>IF(structure!P46&lt;&gt;"",1+P45,0)</f>
        <v>0</v>
      </c>
      <c r="Q46" s="27">
        <f>IF(structure!Q46&lt;&gt;"",1+Q45,0)</f>
        <v>0</v>
      </c>
      <c r="R46" s="27">
        <f>IF(structure!R46&lt;&gt;"",1+R45,0)</f>
        <v>0</v>
      </c>
      <c r="S46" s="27">
        <f>IF(structure!S46&lt;&gt;"",1+S45,0)</f>
        <v>0</v>
      </c>
      <c r="T46" s="27">
        <f>IF(structure!T46&lt;&gt;"",1+T45,0)</f>
        <v>0</v>
      </c>
      <c r="U46" s="27">
        <f>IF(structure!U46&lt;&gt;"",1+U45,0)</f>
        <v>0</v>
      </c>
      <c r="V46" s="27">
        <f>IF(structure!V46&lt;&gt;"",1+V45,0)</f>
        <v>0</v>
      </c>
      <c r="W46" s="27">
        <f>IF(structure!W46&lt;&gt;"",1+W45,0)</f>
        <v>0</v>
      </c>
      <c r="X46" s="27">
        <f>IF(structure!X46&lt;&gt;"",1+X45,0)</f>
        <v>0</v>
      </c>
      <c r="Y46" s="27">
        <f>IF(structure!Y46&lt;&gt;"",1+Y45,0)</f>
        <v>0</v>
      </c>
      <c r="Z46" s="27">
        <f>IF(structure!Z46&lt;&gt;"",1+Z45,0)</f>
        <v>0</v>
      </c>
      <c r="AA46" s="27">
        <f>IF(structure!AA46&lt;&gt;"",1+AA45,0)</f>
        <v>0</v>
      </c>
      <c r="AB46" s="27">
        <f>IF(structure!AB46&lt;&gt;"",1+AB45,0)</f>
        <v>0</v>
      </c>
      <c r="AC46" s="27">
        <f>IF(structure!AC46&lt;&gt;"",1+AC45,0)</f>
        <v>0</v>
      </c>
      <c r="AD46" s="27">
        <f>IF(structure!AD46&lt;&gt;"",1+AD45,0)</f>
        <v>0</v>
      </c>
      <c r="AE46" s="27">
        <f>IF(structure!AE46&lt;&gt;"",1+AE45,0)</f>
        <v>0</v>
      </c>
      <c r="AF46" s="27">
        <f>IF(structure!AF46&lt;&gt;"",1+AF45,0)</f>
        <v>0</v>
      </c>
      <c r="AG46" s="27">
        <f>IF(structure!AG46&lt;&gt;"",1+AG45,0)</f>
        <v>0</v>
      </c>
      <c r="AH46" s="27">
        <f>IF(structure!AH46&lt;&gt;"",1+AH45,0)</f>
        <v>0</v>
      </c>
      <c r="AI46" s="27">
        <f>IF(structure!AI46&lt;&gt;"",1+AI45,0)</f>
        <v>0</v>
      </c>
      <c r="AJ46" s="27">
        <f>IF(structure!AJ46&lt;&gt;"",1+AJ45,0)</f>
        <v>0</v>
      </c>
      <c r="AK46" s="27">
        <f>IF(structure!AK46&lt;&gt;"",1+AK45,0)</f>
        <v>0</v>
      </c>
      <c r="AL46" s="27">
        <f>IF(structure!AL46&lt;&gt;"",1+AL45,0)</f>
        <v>0</v>
      </c>
      <c r="AM46" s="27">
        <f>IF(structure!AM46&lt;&gt;"",1+AM45,0)</f>
        <v>0</v>
      </c>
      <c r="AN46" s="27">
        <f>IF(structure!AN46&lt;&gt;"",1+AN45,0)</f>
        <v>0</v>
      </c>
      <c r="AO46" s="27">
        <f>IF(structure!AO46&lt;&gt;"",1+AO45,0)</f>
        <v>0</v>
      </c>
      <c r="AP46" s="27">
        <f>IF(structure!AP46&lt;&gt;"",1+AP45,0)</f>
        <v>0</v>
      </c>
      <c r="AQ46" s="27">
        <f>IF(structure!AQ46&lt;&gt;"",1+AQ45,0)</f>
        <v>0</v>
      </c>
      <c r="AR46" s="27">
        <f>IF(structure!AR46&lt;&gt;"",1+AR45,0)</f>
        <v>0</v>
      </c>
      <c r="AS46" s="27">
        <f>IF(structure!AS46&lt;&gt;"",1+AS45,0)</f>
        <v>0</v>
      </c>
      <c r="AT46" s="27">
        <f>IF(structure!AT46&lt;&gt;"",1+AT45,0)</f>
        <v>0</v>
      </c>
      <c r="AU46" s="27">
        <f>IF(structure!AU46&lt;&gt;"",1+AU45,0)</f>
        <v>0</v>
      </c>
      <c r="AV46" s="27">
        <f>IF(structure!AV46&lt;&gt;"",1+AV45,0)</f>
        <v>0</v>
      </c>
      <c r="AW46" s="27">
        <f>IF(structure!AW46&lt;&gt;"",1+AW45,0)</f>
        <v>0</v>
      </c>
      <c r="AX46" s="27">
        <f>IF(structure!AX46&lt;&gt;"",1+AX45,0)</f>
        <v>0</v>
      </c>
      <c r="AY46" s="27">
        <f>IF(structure!AY46&lt;&gt;"",1+AY45,0)</f>
        <v>0</v>
      </c>
      <c r="AZ46" s="27">
        <f>IF(structure!AZ46&lt;&gt;"",1+AZ45,0)</f>
        <v>0</v>
      </c>
      <c r="BA46" s="27">
        <f>IF(structure!BA46&lt;&gt;"",1+BA45,0)</f>
        <v>0</v>
      </c>
      <c r="BB46" s="27">
        <f>IF(structure!BB46&lt;&gt;"",1+BB45,0)</f>
        <v>0</v>
      </c>
      <c r="BC46" s="27">
        <f>IF(structure!BC46&lt;&gt;"",1+BC45,0)</f>
        <v>0</v>
      </c>
      <c r="BD46" s="27">
        <f>IF(structure!BD46&lt;&gt;"",1+BD45,0)</f>
        <v>0</v>
      </c>
      <c r="BE46" s="27">
        <f>IF(structure!BE46&lt;&gt;"",1+BE45,0)</f>
        <v>0</v>
      </c>
      <c r="BF46" s="27">
        <f>IF(structure!BF46&lt;&gt;"",1+BF45,0)</f>
        <v>0</v>
      </c>
      <c r="BG46" s="27">
        <f>IF(structure!BG46&lt;&gt;"",1+BG45,0)</f>
        <v>0</v>
      </c>
      <c r="BH46" s="27">
        <f>IF(structure!BH46&lt;&gt;"",1+BH45,0)</f>
        <v>0</v>
      </c>
      <c r="BI46" s="27">
        <f>IF(structure!BI46&lt;&gt;"",1+BI45,0)</f>
        <v>0</v>
      </c>
      <c r="BJ46" s="27">
        <f>IF(structure!BJ46&lt;&gt;"",1+BJ45,0)</f>
        <v>0</v>
      </c>
      <c r="BK46" s="27">
        <f>IF(structure!BK46&lt;&gt;"",1+BK45,0)</f>
        <v>0</v>
      </c>
      <c r="BL46" s="27">
        <f>IF(structure!BL46&lt;&gt;"",1+BL45,0)</f>
        <v>0</v>
      </c>
      <c r="BM46" s="27">
        <f>IF(structure!BM46&lt;&gt;"",1+BM45,0)</f>
        <v>0</v>
      </c>
      <c r="BN46" s="27">
        <f>IF(structure!BN46&lt;&gt;"",1+BN45,0)</f>
        <v>0</v>
      </c>
      <c r="BO46" s="27">
        <f>IF(structure!BO46&lt;&gt;"",1+BO45,0)</f>
        <v>0</v>
      </c>
      <c r="BP46" s="27">
        <f>IF(structure!BP46&lt;&gt;"",1+BP45,0)</f>
        <v>0</v>
      </c>
      <c r="BQ46" s="27">
        <f>IF(structure!BQ46&lt;&gt;"",1+BQ45,0)</f>
        <v>0</v>
      </c>
      <c r="BR46" s="27">
        <f>IF(structure!BR46&lt;&gt;"",1+BR45,0)</f>
        <v>0</v>
      </c>
      <c r="BS46" s="27">
        <f>IF(structure!BS46&lt;&gt;"",1+BS45,0)</f>
        <v>0</v>
      </c>
      <c r="BT46" s="27">
        <f>IF(structure!BT46&lt;&gt;"",1+BT45,0)</f>
        <v>0</v>
      </c>
      <c r="BU46" s="27">
        <f>IF(structure!BU46&lt;&gt;"",1+BU45,0)</f>
        <v>0</v>
      </c>
      <c r="BV46" s="27">
        <f>IF(structure!BV46&lt;&gt;"",1+BV45,0)</f>
        <v>0</v>
      </c>
      <c r="BW46" s="27">
        <f>IF(structure!BW46&lt;&gt;"",1+BW45,0)</f>
        <v>0</v>
      </c>
      <c r="BX46" s="27">
        <f>IF(structure!BX46&lt;&gt;"",1+BX45,0)</f>
        <v>0</v>
      </c>
      <c r="BY46" s="27">
        <f>IF(structure!BY46&lt;&gt;"",1+BY45,0)</f>
        <v>0</v>
      </c>
      <c r="BZ46" s="27">
        <f>IF(structure!BZ46&lt;&gt;"",1+BZ45,0)</f>
        <v>0</v>
      </c>
      <c r="CA46" s="27">
        <f>IF(structure!CA46&lt;&gt;"",1+CA45,0)</f>
        <v>0</v>
      </c>
      <c r="CB46" s="27">
        <f>IF(structure!CB46&lt;&gt;"",1+CB45,0)</f>
        <v>0</v>
      </c>
      <c r="CC46" s="27">
        <f>IF(structure!CC46&lt;&gt;"",1+CC45,0)</f>
        <v>0</v>
      </c>
      <c r="CD46" s="27">
        <f>IF(structure!CD46&lt;&gt;"",1+CD45,0)</f>
        <v>0</v>
      </c>
      <c r="CE46" s="27">
        <f>IF(structure!CE46&lt;&gt;"",1+CE45,0)</f>
        <v>0</v>
      </c>
      <c r="CF46" s="27">
        <f>IF(structure!CF46&lt;&gt;"",1+CF45,0)</f>
        <v>0</v>
      </c>
      <c r="CG46" s="27">
        <f>IF(structure!CG46&lt;&gt;"",1+CG45,0)</f>
        <v>0</v>
      </c>
      <c r="CH46" s="27">
        <f>IF(structure!CH46&lt;&gt;"",1+CH45,0)</f>
        <v>0</v>
      </c>
      <c r="CI46" s="27">
        <f>IF(structure!CI46&lt;&gt;"",1+CI45,0)</f>
        <v>0</v>
      </c>
      <c r="CJ46" s="27">
        <f>IF(structure!CJ46&lt;&gt;"",1+CJ45,0)</f>
        <v>0</v>
      </c>
      <c r="CK46" s="27">
        <f>IF(structure!CK46&lt;&gt;"",1+CK45,0)</f>
        <v>0</v>
      </c>
      <c r="CL46" s="27">
        <f>IF(structure!CL46&lt;&gt;"",1+CL45,0)</f>
        <v>0</v>
      </c>
      <c r="CM46" s="27">
        <f>IF(structure!CM46&lt;&gt;"",1+CM45,0)</f>
        <v>0</v>
      </c>
      <c r="CN46" s="27">
        <f>IF(structure!CN46&lt;&gt;"",1+CN45,0)</f>
        <v>0</v>
      </c>
      <c r="CO46" s="27">
        <f>IF(structure!CO46&lt;&gt;"",1+CO45,0)</f>
        <v>0</v>
      </c>
      <c r="CP46" s="27">
        <f>IF(structure!CP46&lt;&gt;"",1+CP45,0)</f>
        <v>0</v>
      </c>
      <c r="CQ46" s="27">
        <f>IF(structure!CQ46&lt;&gt;"",1+CQ45,0)</f>
        <v>0</v>
      </c>
      <c r="CR46" s="27">
        <f>IF(structure!CR46&lt;&gt;"",1+CR45,0)</f>
        <v>0</v>
      </c>
      <c r="CS46" s="27">
        <f>IF(structure!CS46&lt;&gt;"",1+CS45,0)</f>
        <v>0</v>
      </c>
      <c r="CT46" s="27">
        <f>IF(structure!CT46&lt;&gt;"",1+CT45,0)</f>
        <v>0</v>
      </c>
      <c r="CU46" s="27">
        <f>IF(structure!CU46&lt;&gt;"",1+CU45,0)</f>
        <v>0</v>
      </c>
      <c r="CV46" s="27">
        <f>IF(structure!CV46&lt;&gt;"",1+CV45,0)</f>
        <v>0</v>
      </c>
      <c r="CW46" s="27">
        <f>IF(structure!CW46&lt;&gt;"",1+CW45,0)</f>
        <v>0</v>
      </c>
      <c r="CX46" s="27">
        <f>IF(structure!CX46&lt;&gt;"",1+CX45,0)</f>
        <v>0</v>
      </c>
      <c r="CY46" s="27">
        <f>IF(structure!CY46&lt;&gt;"",1+CY45,0)</f>
        <v>0</v>
      </c>
      <c r="CZ46" s="27">
        <f>IF(structure!CZ46&lt;&gt;"",1+CZ45,0)</f>
        <v>0</v>
      </c>
      <c r="DA46" s="27">
        <f>IF(structure!DA46&lt;&gt;"",1+DA45,0)</f>
        <v>0</v>
      </c>
      <c r="DB46" s="27">
        <f>IF(structure!DB46&lt;&gt;"",1+DB45,0)</f>
        <v>0</v>
      </c>
      <c r="DC46" s="27">
        <f>IF(structure!DC46&lt;&gt;"",1+DC45,0)</f>
        <v>0</v>
      </c>
      <c r="DD46" s="28">
        <f>IF(structure!DD46&lt;&gt;"",1+DD45,0)</f>
        <v>0</v>
      </c>
      <c r="DE46" s="37">
        <f>IF(structure!DE46&lt;&gt;"",1+DE45,0)</f>
        <v>0</v>
      </c>
    </row>
    <row r="47" spans="2:109" ht="21" customHeight="1" x14ac:dyDescent="0.25">
      <c r="B47" s="36">
        <f>IF(structure!B47&lt;&gt;"",1+B46,0)</f>
        <v>0</v>
      </c>
      <c r="C47" s="26">
        <f>IF(structure!C47&lt;&gt;"",1+C46,0)</f>
        <v>0</v>
      </c>
      <c r="D47" s="27">
        <f>IF(structure!D47&lt;&gt;"",1+D46,0)</f>
        <v>0</v>
      </c>
      <c r="E47" s="27">
        <f>IF(structure!E47&lt;&gt;"",1+E46,0)</f>
        <v>0</v>
      </c>
      <c r="F47" s="27">
        <f>IF(structure!F47&lt;&gt;"",1+F46,0)</f>
        <v>0</v>
      </c>
      <c r="G47" s="27">
        <f>IF(structure!G47&lt;&gt;"",1+G46,0)</f>
        <v>0</v>
      </c>
      <c r="H47" s="27">
        <f>IF(structure!H47&lt;&gt;"",1+H46,0)</f>
        <v>0</v>
      </c>
      <c r="I47" s="27">
        <f>IF(structure!I47&lt;&gt;"",1+I46,0)</f>
        <v>0</v>
      </c>
      <c r="J47" s="27">
        <f>IF(structure!J47&lt;&gt;"",1+J46,0)</f>
        <v>0</v>
      </c>
      <c r="K47" s="27">
        <f>IF(structure!K47&lt;&gt;"",1+K46,0)</f>
        <v>0</v>
      </c>
      <c r="L47" s="27">
        <f>IF(structure!L47&lt;&gt;"",1+L46,0)</f>
        <v>0</v>
      </c>
      <c r="M47" s="27">
        <f>IF(structure!M47&lt;&gt;"",1+M46,0)</f>
        <v>0</v>
      </c>
      <c r="N47" s="27">
        <f>IF(structure!N47&lt;&gt;"",1+N46,0)</f>
        <v>0</v>
      </c>
      <c r="O47" s="27">
        <f>IF(structure!O47&lt;&gt;"",1+O46,0)</f>
        <v>0</v>
      </c>
      <c r="P47" s="27">
        <f>IF(structure!P47&lt;&gt;"",1+P46,0)</f>
        <v>0</v>
      </c>
      <c r="Q47" s="27">
        <f>IF(structure!Q47&lt;&gt;"",1+Q46,0)</f>
        <v>0</v>
      </c>
      <c r="R47" s="27">
        <f>IF(structure!R47&lt;&gt;"",1+R46,0)</f>
        <v>0</v>
      </c>
      <c r="S47" s="27">
        <f>IF(structure!S47&lt;&gt;"",1+S46,0)</f>
        <v>0</v>
      </c>
      <c r="T47" s="27">
        <f>IF(structure!T47&lt;&gt;"",1+T46,0)</f>
        <v>0</v>
      </c>
      <c r="U47" s="27">
        <f>IF(structure!U47&lt;&gt;"",1+U46,0)</f>
        <v>0</v>
      </c>
      <c r="V47" s="27">
        <f>IF(structure!V47&lt;&gt;"",1+V46,0)</f>
        <v>0</v>
      </c>
      <c r="W47" s="27">
        <f>IF(structure!W47&lt;&gt;"",1+W46,0)</f>
        <v>0</v>
      </c>
      <c r="X47" s="27">
        <f>IF(structure!X47&lt;&gt;"",1+X46,0)</f>
        <v>0</v>
      </c>
      <c r="Y47" s="27">
        <f>IF(structure!Y47&lt;&gt;"",1+Y46,0)</f>
        <v>0</v>
      </c>
      <c r="Z47" s="27">
        <f>IF(structure!Z47&lt;&gt;"",1+Z46,0)</f>
        <v>0</v>
      </c>
      <c r="AA47" s="27">
        <f>IF(structure!AA47&lt;&gt;"",1+AA46,0)</f>
        <v>0</v>
      </c>
      <c r="AB47" s="27">
        <f>IF(structure!AB47&lt;&gt;"",1+AB46,0)</f>
        <v>0</v>
      </c>
      <c r="AC47" s="27">
        <f>IF(structure!AC47&lt;&gt;"",1+AC46,0)</f>
        <v>0</v>
      </c>
      <c r="AD47" s="27">
        <f>IF(structure!AD47&lt;&gt;"",1+AD46,0)</f>
        <v>0</v>
      </c>
      <c r="AE47" s="27">
        <f>IF(structure!AE47&lt;&gt;"",1+AE46,0)</f>
        <v>0</v>
      </c>
      <c r="AF47" s="27">
        <f>IF(structure!AF47&lt;&gt;"",1+AF46,0)</f>
        <v>0</v>
      </c>
      <c r="AG47" s="27">
        <f>IF(structure!AG47&lt;&gt;"",1+AG46,0)</f>
        <v>0</v>
      </c>
      <c r="AH47" s="27">
        <f>IF(structure!AH47&lt;&gt;"",1+AH46,0)</f>
        <v>0</v>
      </c>
      <c r="AI47" s="27">
        <f>IF(structure!AI47&lt;&gt;"",1+AI46,0)</f>
        <v>0</v>
      </c>
      <c r="AJ47" s="27">
        <f>IF(structure!AJ47&lt;&gt;"",1+AJ46,0)</f>
        <v>0</v>
      </c>
      <c r="AK47" s="27">
        <f>IF(structure!AK47&lt;&gt;"",1+AK46,0)</f>
        <v>0</v>
      </c>
      <c r="AL47" s="27">
        <f>IF(structure!AL47&lt;&gt;"",1+AL46,0)</f>
        <v>0</v>
      </c>
      <c r="AM47" s="27">
        <f>IF(structure!AM47&lt;&gt;"",1+AM46,0)</f>
        <v>0</v>
      </c>
      <c r="AN47" s="27">
        <f>IF(structure!AN47&lt;&gt;"",1+AN46,0)</f>
        <v>0</v>
      </c>
      <c r="AO47" s="27">
        <f>IF(structure!AO47&lt;&gt;"",1+AO46,0)</f>
        <v>0</v>
      </c>
      <c r="AP47" s="27">
        <f>IF(structure!AP47&lt;&gt;"",1+AP46,0)</f>
        <v>0</v>
      </c>
      <c r="AQ47" s="27">
        <f>IF(structure!AQ47&lt;&gt;"",1+AQ46,0)</f>
        <v>0</v>
      </c>
      <c r="AR47" s="27">
        <f>IF(structure!AR47&lt;&gt;"",1+AR46,0)</f>
        <v>0</v>
      </c>
      <c r="AS47" s="27">
        <f>IF(structure!AS47&lt;&gt;"",1+AS46,0)</f>
        <v>0</v>
      </c>
      <c r="AT47" s="27">
        <f>IF(structure!AT47&lt;&gt;"",1+AT46,0)</f>
        <v>0</v>
      </c>
      <c r="AU47" s="27">
        <f>IF(structure!AU47&lt;&gt;"",1+AU46,0)</f>
        <v>0</v>
      </c>
      <c r="AV47" s="27">
        <f>IF(structure!AV47&lt;&gt;"",1+AV46,0)</f>
        <v>0</v>
      </c>
      <c r="AW47" s="27">
        <f>IF(structure!AW47&lt;&gt;"",1+AW46,0)</f>
        <v>0</v>
      </c>
      <c r="AX47" s="27">
        <f>IF(structure!AX47&lt;&gt;"",1+AX46,0)</f>
        <v>0</v>
      </c>
      <c r="AY47" s="27">
        <f>IF(structure!AY47&lt;&gt;"",1+AY46,0)</f>
        <v>0</v>
      </c>
      <c r="AZ47" s="27">
        <f>IF(structure!AZ47&lt;&gt;"",1+AZ46,0)</f>
        <v>0</v>
      </c>
      <c r="BA47" s="27">
        <f>IF(structure!BA47&lt;&gt;"",1+BA46,0)</f>
        <v>0</v>
      </c>
      <c r="BB47" s="27">
        <f>IF(structure!BB47&lt;&gt;"",1+BB46,0)</f>
        <v>0</v>
      </c>
      <c r="BC47" s="27">
        <f>IF(structure!BC47&lt;&gt;"",1+BC46,0)</f>
        <v>0</v>
      </c>
      <c r="BD47" s="27">
        <f>IF(structure!BD47&lt;&gt;"",1+BD46,0)</f>
        <v>0</v>
      </c>
      <c r="BE47" s="27">
        <f>IF(structure!BE47&lt;&gt;"",1+BE46,0)</f>
        <v>0</v>
      </c>
      <c r="BF47" s="27">
        <f>IF(structure!BF47&lt;&gt;"",1+BF46,0)</f>
        <v>0</v>
      </c>
      <c r="BG47" s="27">
        <f>IF(structure!BG47&lt;&gt;"",1+BG46,0)</f>
        <v>0</v>
      </c>
      <c r="BH47" s="27">
        <f>IF(structure!BH47&lt;&gt;"",1+BH46,0)</f>
        <v>0</v>
      </c>
      <c r="BI47" s="27">
        <f>IF(structure!BI47&lt;&gt;"",1+BI46,0)</f>
        <v>0</v>
      </c>
      <c r="BJ47" s="27">
        <f>IF(structure!BJ47&lt;&gt;"",1+BJ46,0)</f>
        <v>0</v>
      </c>
      <c r="BK47" s="27">
        <f>IF(structure!BK47&lt;&gt;"",1+BK46,0)</f>
        <v>0</v>
      </c>
      <c r="BL47" s="27">
        <f>IF(structure!BL47&lt;&gt;"",1+BL46,0)</f>
        <v>0</v>
      </c>
      <c r="BM47" s="27">
        <f>IF(structure!BM47&lt;&gt;"",1+BM46,0)</f>
        <v>0</v>
      </c>
      <c r="BN47" s="27">
        <f>IF(structure!BN47&lt;&gt;"",1+BN46,0)</f>
        <v>0</v>
      </c>
      <c r="BO47" s="27">
        <f>IF(structure!BO47&lt;&gt;"",1+BO46,0)</f>
        <v>0</v>
      </c>
      <c r="BP47" s="27">
        <f>IF(structure!BP47&lt;&gt;"",1+BP46,0)</f>
        <v>0</v>
      </c>
      <c r="BQ47" s="27">
        <f>IF(structure!BQ47&lt;&gt;"",1+BQ46,0)</f>
        <v>0</v>
      </c>
      <c r="BR47" s="27">
        <f>IF(structure!BR47&lt;&gt;"",1+BR46,0)</f>
        <v>0</v>
      </c>
      <c r="BS47" s="27">
        <f>IF(structure!BS47&lt;&gt;"",1+BS46,0)</f>
        <v>0</v>
      </c>
      <c r="BT47" s="27">
        <f>IF(structure!BT47&lt;&gt;"",1+BT46,0)</f>
        <v>0</v>
      </c>
      <c r="BU47" s="27">
        <f>IF(structure!BU47&lt;&gt;"",1+BU46,0)</f>
        <v>0</v>
      </c>
      <c r="BV47" s="27">
        <f>IF(structure!BV47&lt;&gt;"",1+BV46,0)</f>
        <v>0</v>
      </c>
      <c r="BW47" s="27">
        <f>IF(structure!BW47&lt;&gt;"",1+BW46,0)</f>
        <v>0</v>
      </c>
      <c r="BX47" s="27">
        <f>IF(structure!BX47&lt;&gt;"",1+BX46,0)</f>
        <v>0</v>
      </c>
      <c r="BY47" s="27">
        <f>IF(structure!BY47&lt;&gt;"",1+BY46,0)</f>
        <v>0</v>
      </c>
      <c r="BZ47" s="27">
        <f>IF(structure!BZ47&lt;&gt;"",1+BZ46,0)</f>
        <v>0</v>
      </c>
      <c r="CA47" s="27">
        <f>IF(structure!CA47&lt;&gt;"",1+CA46,0)</f>
        <v>0</v>
      </c>
      <c r="CB47" s="27">
        <f>IF(structure!CB47&lt;&gt;"",1+CB46,0)</f>
        <v>0</v>
      </c>
      <c r="CC47" s="27">
        <f>IF(structure!CC47&lt;&gt;"",1+CC46,0)</f>
        <v>0</v>
      </c>
      <c r="CD47" s="27">
        <f>IF(structure!CD47&lt;&gt;"",1+CD46,0)</f>
        <v>0</v>
      </c>
      <c r="CE47" s="27">
        <f>IF(structure!CE47&lt;&gt;"",1+CE46,0)</f>
        <v>0</v>
      </c>
      <c r="CF47" s="27">
        <f>IF(structure!CF47&lt;&gt;"",1+CF46,0)</f>
        <v>0</v>
      </c>
      <c r="CG47" s="27">
        <f>IF(structure!CG47&lt;&gt;"",1+CG46,0)</f>
        <v>0</v>
      </c>
      <c r="CH47" s="27">
        <f>IF(structure!CH47&lt;&gt;"",1+CH46,0)</f>
        <v>0</v>
      </c>
      <c r="CI47" s="27">
        <f>IF(structure!CI47&lt;&gt;"",1+CI46,0)</f>
        <v>0</v>
      </c>
      <c r="CJ47" s="27">
        <f>IF(structure!CJ47&lt;&gt;"",1+CJ46,0)</f>
        <v>0</v>
      </c>
      <c r="CK47" s="27">
        <f>IF(structure!CK47&lt;&gt;"",1+CK46,0)</f>
        <v>0</v>
      </c>
      <c r="CL47" s="27">
        <f>IF(structure!CL47&lt;&gt;"",1+CL46,0)</f>
        <v>0</v>
      </c>
      <c r="CM47" s="27">
        <f>IF(structure!CM47&lt;&gt;"",1+CM46,0)</f>
        <v>0</v>
      </c>
      <c r="CN47" s="27">
        <f>IF(structure!CN47&lt;&gt;"",1+CN46,0)</f>
        <v>0</v>
      </c>
      <c r="CO47" s="27">
        <f>IF(structure!CO47&lt;&gt;"",1+CO46,0)</f>
        <v>0</v>
      </c>
      <c r="CP47" s="27">
        <f>IF(structure!CP47&lt;&gt;"",1+CP46,0)</f>
        <v>0</v>
      </c>
      <c r="CQ47" s="27">
        <f>IF(structure!CQ47&lt;&gt;"",1+CQ46,0)</f>
        <v>0</v>
      </c>
      <c r="CR47" s="27">
        <f>IF(structure!CR47&lt;&gt;"",1+CR46,0)</f>
        <v>0</v>
      </c>
      <c r="CS47" s="27">
        <f>IF(structure!CS47&lt;&gt;"",1+CS46,0)</f>
        <v>0</v>
      </c>
      <c r="CT47" s="27">
        <f>IF(structure!CT47&lt;&gt;"",1+CT46,0)</f>
        <v>0</v>
      </c>
      <c r="CU47" s="27">
        <f>IF(structure!CU47&lt;&gt;"",1+CU46,0)</f>
        <v>0</v>
      </c>
      <c r="CV47" s="27">
        <f>IF(structure!CV47&lt;&gt;"",1+CV46,0)</f>
        <v>0</v>
      </c>
      <c r="CW47" s="27">
        <f>IF(structure!CW47&lt;&gt;"",1+CW46,0)</f>
        <v>0</v>
      </c>
      <c r="CX47" s="27">
        <f>IF(structure!CX47&lt;&gt;"",1+CX46,0)</f>
        <v>0</v>
      </c>
      <c r="CY47" s="27">
        <f>IF(structure!CY47&lt;&gt;"",1+CY46,0)</f>
        <v>0</v>
      </c>
      <c r="CZ47" s="27">
        <f>IF(structure!CZ47&lt;&gt;"",1+CZ46,0)</f>
        <v>0</v>
      </c>
      <c r="DA47" s="27">
        <f>IF(structure!DA47&lt;&gt;"",1+DA46,0)</f>
        <v>0</v>
      </c>
      <c r="DB47" s="27">
        <f>IF(structure!DB47&lt;&gt;"",1+DB46,0)</f>
        <v>0</v>
      </c>
      <c r="DC47" s="27">
        <f>IF(structure!DC47&lt;&gt;"",1+DC46,0)</f>
        <v>0</v>
      </c>
      <c r="DD47" s="28">
        <f>IF(structure!DD47&lt;&gt;"",1+DD46,0)</f>
        <v>0</v>
      </c>
      <c r="DE47" s="37">
        <f>IF(structure!DE47&lt;&gt;"",1+DE46,0)</f>
        <v>0</v>
      </c>
    </row>
    <row r="48" spans="2:109" ht="21" customHeight="1" x14ac:dyDescent="0.25">
      <c r="B48" s="36">
        <f>IF(structure!B48&lt;&gt;"",1+B47,0)</f>
        <v>0</v>
      </c>
      <c r="C48" s="26">
        <f>IF(structure!C48&lt;&gt;"",1+C47,0)</f>
        <v>0</v>
      </c>
      <c r="D48" s="27">
        <f>IF(structure!D48&lt;&gt;"",1+D47,0)</f>
        <v>0</v>
      </c>
      <c r="E48" s="27">
        <f>IF(structure!E48&lt;&gt;"",1+E47,0)</f>
        <v>0</v>
      </c>
      <c r="F48" s="27">
        <f>IF(structure!F48&lt;&gt;"",1+F47,0)</f>
        <v>0</v>
      </c>
      <c r="G48" s="27">
        <f>IF(structure!G48&lt;&gt;"",1+G47,0)</f>
        <v>0</v>
      </c>
      <c r="H48" s="27">
        <f>IF(structure!H48&lt;&gt;"",1+H47,0)</f>
        <v>0</v>
      </c>
      <c r="I48" s="27">
        <f>IF(structure!I48&lt;&gt;"",1+I47,0)</f>
        <v>0</v>
      </c>
      <c r="J48" s="27">
        <f>IF(structure!J48&lt;&gt;"",1+J47,0)</f>
        <v>0</v>
      </c>
      <c r="K48" s="27">
        <f>IF(structure!K48&lt;&gt;"",1+K47,0)</f>
        <v>0</v>
      </c>
      <c r="L48" s="27">
        <f>IF(structure!L48&lt;&gt;"",1+L47,0)</f>
        <v>0</v>
      </c>
      <c r="M48" s="27">
        <f>IF(structure!M48&lt;&gt;"",1+M47,0)</f>
        <v>0</v>
      </c>
      <c r="N48" s="27">
        <f>IF(structure!N48&lt;&gt;"",1+N47,0)</f>
        <v>0</v>
      </c>
      <c r="O48" s="27">
        <f>IF(structure!O48&lt;&gt;"",1+O47,0)</f>
        <v>0</v>
      </c>
      <c r="P48" s="27">
        <f>IF(structure!P48&lt;&gt;"",1+P47,0)</f>
        <v>0</v>
      </c>
      <c r="Q48" s="27">
        <f>IF(structure!Q48&lt;&gt;"",1+Q47,0)</f>
        <v>0</v>
      </c>
      <c r="R48" s="27">
        <f>IF(structure!R48&lt;&gt;"",1+R47,0)</f>
        <v>0</v>
      </c>
      <c r="S48" s="27">
        <f>IF(structure!S48&lt;&gt;"",1+S47,0)</f>
        <v>0</v>
      </c>
      <c r="T48" s="27">
        <f>IF(structure!T48&lt;&gt;"",1+T47,0)</f>
        <v>0</v>
      </c>
      <c r="U48" s="27">
        <f>IF(structure!U48&lt;&gt;"",1+U47,0)</f>
        <v>0</v>
      </c>
      <c r="V48" s="27">
        <f>IF(structure!V48&lt;&gt;"",1+V47,0)</f>
        <v>0</v>
      </c>
      <c r="W48" s="27">
        <f>IF(structure!W48&lt;&gt;"",1+W47,0)</f>
        <v>0</v>
      </c>
      <c r="X48" s="27">
        <f>IF(structure!X48&lt;&gt;"",1+X47,0)</f>
        <v>0</v>
      </c>
      <c r="Y48" s="27">
        <f>IF(structure!Y48&lt;&gt;"",1+Y47,0)</f>
        <v>0</v>
      </c>
      <c r="Z48" s="27">
        <f>IF(structure!Z48&lt;&gt;"",1+Z47,0)</f>
        <v>0</v>
      </c>
      <c r="AA48" s="27">
        <f>IF(structure!AA48&lt;&gt;"",1+AA47,0)</f>
        <v>0</v>
      </c>
      <c r="AB48" s="27">
        <f>IF(structure!AB48&lt;&gt;"",1+AB47,0)</f>
        <v>0</v>
      </c>
      <c r="AC48" s="27">
        <f>IF(structure!AC48&lt;&gt;"",1+AC47,0)</f>
        <v>0</v>
      </c>
      <c r="AD48" s="27">
        <f>IF(structure!AD48&lt;&gt;"",1+AD47,0)</f>
        <v>0</v>
      </c>
      <c r="AE48" s="27">
        <f>IF(structure!AE48&lt;&gt;"",1+AE47,0)</f>
        <v>0</v>
      </c>
      <c r="AF48" s="27">
        <f>IF(structure!AF48&lt;&gt;"",1+AF47,0)</f>
        <v>0</v>
      </c>
      <c r="AG48" s="27">
        <f>IF(structure!AG48&lt;&gt;"",1+AG47,0)</f>
        <v>0</v>
      </c>
      <c r="AH48" s="27">
        <f>IF(structure!AH48&lt;&gt;"",1+AH47,0)</f>
        <v>0</v>
      </c>
      <c r="AI48" s="27">
        <f>IF(structure!AI48&lt;&gt;"",1+AI47,0)</f>
        <v>0</v>
      </c>
      <c r="AJ48" s="27">
        <f>IF(structure!AJ48&lt;&gt;"",1+AJ47,0)</f>
        <v>0</v>
      </c>
      <c r="AK48" s="27">
        <f>IF(structure!AK48&lt;&gt;"",1+AK47,0)</f>
        <v>0</v>
      </c>
      <c r="AL48" s="27">
        <f>IF(structure!AL48&lt;&gt;"",1+AL47,0)</f>
        <v>0</v>
      </c>
      <c r="AM48" s="27">
        <f>IF(structure!AM48&lt;&gt;"",1+AM47,0)</f>
        <v>0</v>
      </c>
      <c r="AN48" s="27">
        <f>IF(structure!AN48&lt;&gt;"",1+AN47,0)</f>
        <v>0</v>
      </c>
      <c r="AO48" s="27">
        <f>IF(structure!AO48&lt;&gt;"",1+AO47,0)</f>
        <v>0</v>
      </c>
      <c r="AP48" s="27">
        <f>IF(structure!AP48&lt;&gt;"",1+AP47,0)</f>
        <v>0</v>
      </c>
      <c r="AQ48" s="27">
        <f>IF(structure!AQ48&lt;&gt;"",1+AQ47,0)</f>
        <v>0</v>
      </c>
      <c r="AR48" s="27">
        <f>IF(structure!AR48&lt;&gt;"",1+AR47,0)</f>
        <v>0</v>
      </c>
      <c r="AS48" s="27">
        <f>IF(structure!AS48&lt;&gt;"",1+AS47,0)</f>
        <v>0</v>
      </c>
      <c r="AT48" s="27">
        <f>IF(structure!AT48&lt;&gt;"",1+AT47,0)</f>
        <v>0</v>
      </c>
      <c r="AU48" s="27">
        <f>IF(structure!AU48&lt;&gt;"",1+AU47,0)</f>
        <v>0</v>
      </c>
      <c r="AV48" s="27">
        <f>IF(structure!AV48&lt;&gt;"",1+AV47,0)</f>
        <v>0</v>
      </c>
      <c r="AW48" s="27">
        <f>IF(structure!AW48&lt;&gt;"",1+AW47,0)</f>
        <v>0</v>
      </c>
      <c r="AX48" s="27">
        <f>IF(structure!AX48&lt;&gt;"",1+AX47,0)</f>
        <v>0</v>
      </c>
      <c r="AY48" s="27">
        <f>IF(structure!AY48&lt;&gt;"",1+AY47,0)</f>
        <v>0</v>
      </c>
      <c r="AZ48" s="27">
        <f>IF(structure!AZ48&lt;&gt;"",1+AZ47,0)</f>
        <v>0</v>
      </c>
      <c r="BA48" s="27">
        <f>IF(structure!BA48&lt;&gt;"",1+BA47,0)</f>
        <v>0</v>
      </c>
      <c r="BB48" s="27">
        <f>IF(structure!BB48&lt;&gt;"",1+BB47,0)</f>
        <v>0</v>
      </c>
      <c r="BC48" s="27">
        <f>IF(structure!BC48&lt;&gt;"",1+BC47,0)</f>
        <v>0</v>
      </c>
      <c r="BD48" s="27">
        <f>IF(structure!BD48&lt;&gt;"",1+BD47,0)</f>
        <v>0</v>
      </c>
      <c r="BE48" s="27">
        <f>IF(structure!BE48&lt;&gt;"",1+BE47,0)</f>
        <v>0</v>
      </c>
      <c r="BF48" s="27">
        <f>IF(structure!BF48&lt;&gt;"",1+BF47,0)</f>
        <v>0</v>
      </c>
      <c r="BG48" s="27">
        <f>IF(structure!BG48&lt;&gt;"",1+BG47,0)</f>
        <v>0</v>
      </c>
      <c r="BH48" s="27">
        <f>IF(structure!BH48&lt;&gt;"",1+BH47,0)</f>
        <v>0</v>
      </c>
      <c r="BI48" s="27">
        <f>IF(structure!BI48&lt;&gt;"",1+BI47,0)</f>
        <v>0</v>
      </c>
      <c r="BJ48" s="27">
        <f>IF(structure!BJ48&lt;&gt;"",1+BJ47,0)</f>
        <v>0</v>
      </c>
      <c r="BK48" s="27">
        <f>IF(structure!BK48&lt;&gt;"",1+BK47,0)</f>
        <v>0</v>
      </c>
      <c r="BL48" s="27">
        <f>IF(structure!BL48&lt;&gt;"",1+BL47,0)</f>
        <v>0</v>
      </c>
      <c r="BM48" s="27">
        <f>IF(structure!BM48&lt;&gt;"",1+BM47,0)</f>
        <v>0</v>
      </c>
      <c r="BN48" s="27">
        <f>IF(structure!BN48&lt;&gt;"",1+BN47,0)</f>
        <v>0</v>
      </c>
      <c r="BO48" s="27">
        <f>IF(structure!BO48&lt;&gt;"",1+BO47,0)</f>
        <v>0</v>
      </c>
      <c r="BP48" s="27">
        <f>IF(structure!BP48&lt;&gt;"",1+BP47,0)</f>
        <v>0</v>
      </c>
      <c r="BQ48" s="27">
        <f>IF(structure!BQ48&lt;&gt;"",1+BQ47,0)</f>
        <v>0</v>
      </c>
      <c r="BR48" s="27">
        <f>IF(structure!BR48&lt;&gt;"",1+BR47,0)</f>
        <v>0</v>
      </c>
      <c r="BS48" s="27">
        <f>IF(structure!BS48&lt;&gt;"",1+BS47,0)</f>
        <v>0</v>
      </c>
      <c r="BT48" s="27">
        <f>IF(structure!BT48&lt;&gt;"",1+BT47,0)</f>
        <v>0</v>
      </c>
      <c r="BU48" s="27">
        <f>IF(structure!BU48&lt;&gt;"",1+BU47,0)</f>
        <v>0</v>
      </c>
      <c r="BV48" s="27">
        <f>IF(structure!BV48&lt;&gt;"",1+BV47,0)</f>
        <v>0</v>
      </c>
      <c r="BW48" s="27">
        <f>IF(structure!BW48&lt;&gt;"",1+BW47,0)</f>
        <v>0</v>
      </c>
      <c r="BX48" s="27">
        <f>IF(structure!BX48&lt;&gt;"",1+BX47,0)</f>
        <v>0</v>
      </c>
      <c r="BY48" s="27">
        <f>IF(structure!BY48&lt;&gt;"",1+BY47,0)</f>
        <v>0</v>
      </c>
      <c r="BZ48" s="27">
        <f>IF(structure!BZ48&lt;&gt;"",1+BZ47,0)</f>
        <v>0</v>
      </c>
      <c r="CA48" s="27">
        <f>IF(structure!CA48&lt;&gt;"",1+CA47,0)</f>
        <v>0</v>
      </c>
      <c r="CB48" s="27">
        <f>IF(structure!CB48&lt;&gt;"",1+CB47,0)</f>
        <v>0</v>
      </c>
      <c r="CC48" s="27">
        <f>IF(structure!CC48&lt;&gt;"",1+CC47,0)</f>
        <v>0</v>
      </c>
      <c r="CD48" s="27">
        <f>IF(structure!CD48&lt;&gt;"",1+CD47,0)</f>
        <v>0</v>
      </c>
      <c r="CE48" s="27">
        <f>IF(structure!CE48&lt;&gt;"",1+CE47,0)</f>
        <v>0</v>
      </c>
      <c r="CF48" s="27">
        <f>IF(structure!CF48&lt;&gt;"",1+CF47,0)</f>
        <v>0</v>
      </c>
      <c r="CG48" s="27">
        <f>IF(structure!CG48&lt;&gt;"",1+CG47,0)</f>
        <v>0</v>
      </c>
      <c r="CH48" s="27">
        <f>IF(structure!CH48&lt;&gt;"",1+CH47,0)</f>
        <v>0</v>
      </c>
      <c r="CI48" s="27">
        <f>IF(structure!CI48&lt;&gt;"",1+CI47,0)</f>
        <v>0</v>
      </c>
      <c r="CJ48" s="27">
        <f>IF(structure!CJ48&lt;&gt;"",1+CJ47,0)</f>
        <v>0</v>
      </c>
      <c r="CK48" s="27">
        <f>IF(structure!CK48&lt;&gt;"",1+CK47,0)</f>
        <v>0</v>
      </c>
      <c r="CL48" s="27">
        <f>IF(structure!CL48&lt;&gt;"",1+CL47,0)</f>
        <v>0</v>
      </c>
      <c r="CM48" s="27">
        <f>IF(structure!CM48&lt;&gt;"",1+CM47,0)</f>
        <v>0</v>
      </c>
      <c r="CN48" s="27">
        <f>IF(structure!CN48&lt;&gt;"",1+CN47,0)</f>
        <v>0</v>
      </c>
      <c r="CO48" s="27">
        <f>IF(structure!CO48&lt;&gt;"",1+CO47,0)</f>
        <v>0</v>
      </c>
      <c r="CP48" s="27">
        <f>IF(structure!CP48&lt;&gt;"",1+CP47,0)</f>
        <v>0</v>
      </c>
      <c r="CQ48" s="27">
        <f>IF(structure!CQ48&lt;&gt;"",1+CQ47,0)</f>
        <v>0</v>
      </c>
      <c r="CR48" s="27">
        <f>IF(structure!CR48&lt;&gt;"",1+CR47,0)</f>
        <v>0</v>
      </c>
      <c r="CS48" s="27">
        <f>IF(structure!CS48&lt;&gt;"",1+CS47,0)</f>
        <v>0</v>
      </c>
      <c r="CT48" s="27">
        <f>IF(structure!CT48&lt;&gt;"",1+CT47,0)</f>
        <v>0</v>
      </c>
      <c r="CU48" s="27">
        <f>IF(structure!CU48&lt;&gt;"",1+CU47,0)</f>
        <v>0</v>
      </c>
      <c r="CV48" s="27">
        <f>IF(structure!CV48&lt;&gt;"",1+CV47,0)</f>
        <v>0</v>
      </c>
      <c r="CW48" s="27">
        <f>IF(structure!CW48&lt;&gt;"",1+CW47,0)</f>
        <v>0</v>
      </c>
      <c r="CX48" s="27">
        <f>IF(structure!CX48&lt;&gt;"",1+CX47,0)</f>
        <v>0</v>
      </c>
      <c r="CY48" s="27">
        <f>IF(structure!CY48&lt;&gt;"",1+CY47,0)</f>
        <v>0</v>
      </c>
      <c r="CZ48" s="27">
        <f>IF(structure!CZ48&lt;&gt;"",1+CZ47,0)</f>
        <v>0</v>
      </c>
      <c r="DA48" s="27">
        <f>IF(structure!DA48&lt;&gt;"",1+DA47,0)</f>
        <v>0</v>
      </c>
      <c r="DB48" s="27">
        <f>IF(structure!DB48&lt;&gt;"",1+DB47,0)</f>
        <v>0</v>
      </c>
      <c r="DC48" s="27">
        <f>IF(structure!DC48&lt;&gt;"",1+DC47,0)</f>
        <v>0</v>
      </c>
      <c r="DD48" s="28">
        <f>IF(structure!DD48&lt;&gt;"",1+DD47,0)</f>
        <v>0</v>
      </c>
      <c r="DE48" s="37">
        <f>IF(structure!DE48&lt;&gt;"",1+DE47,0)</f>
        <v>0</v>
      </c>
    </row>
    <row r="49" spans="2:110" ht="21" customHeight="1" x14ac:dyDescent="0.25">
      <c r="B49" s="36">
        <f>IF(structure!B49&lt;&gt;"",1+B48,0)</f>
        <v>0</v>
      </c>
      <c r="C49" s="26">
        <f>IF(structure!C49&lt;&gt;"",1+C48,0)</f>
        <v>1</v>
      </c>
      <c r="D49" s="27">
        <f>IF(structure!D49&lt;&gt;"",1+D48,0)</f>
        <v>1</v>
      </c>
      <c r="E49" s="27">
        <f>IF(structure!E49&lt;&gt;"",1+E48,0)</f>
        <v>1</v>
      </c>
      <c r="F49" s="27">
        <f>IF(structure!F49&lt;&gt;"",1+F48,0)</f>
        <v>1</v>
      </c>
      <c r="G49" s="27">
        <f>IF(structure!G49&lt;&gt;"",1+G48,0)</f>
        <v>1</v>
      </c>
      <c r="H49" s="27">
        <f>IF(structure!H49&lt;&gt;"",1+H48,0)</f>
        <v>1</v>
      </c>
      <c r="I49" s="27">
        <f>IF(structure!I49&lt;&gt;"",1+I48,0)</f>
        <v>1</v>
      </c>
      <c r="J49" s="27">
        <f>IF(structure!J49&lt;&gt;"",1+J48,0)</f>
        <v>1</v>
      </c>
      <c r="K49" s="27">
        <f>IF(structure!K49&lt;&gt;"",1+K48,0)</f>
        <v>1</v>
      </c>
      <c r="L49" s="27">
        <f>IF(structure!L49&lt;&gt;"",1+L48,0)</f>
        <v>1</v>
      </c>
      <c r="M49" s="27">
        <f>IF(structure!M49&lt;&gt;"",1+M48,0)</f>
        <v>1</v>
      </c>
      <c r="N49" s="27">
        <f>IF(structure!N49&lt;&gt;"",1+N48,0)</f>
        <v>1</v>
      </c>
      <c r="O49" s="27">
        <f>IF(structure!O49&lt;&gt;"",1+O48,0)</f>
        <v>1</v>
      </c>
      <c r="P49" s="27">
        <f>IF(structure!P49&lt;&gt;"",1+P48,0)</f>
        <v>1</v>
      </c>
      <c r="Q49" s="27">
        <f>IF(structure!Q49&lt;&gt;"",1+Q48,0)</f>
        <v>1</v>
      </c>
      <c r="R49" s="27">
        <f>IF(structure!R49&lt;&gt;"",1+R48,0)</f>
        <v>1</v>
      </c>
      <c r="S49" s="27">
        <f>IF(structure!S49&lt;&gt;"",1+S48,0)</f>
        <v>1</v>
      </c>
      <c r="T49" s="27">
        <f>IF(structure!T49&lt;&gt;"",1+T48,0)</f>
        <v>1</v>
      </c>
      <c r="U49" s="27">
        <f>IF(structure!U49&lt;&gt;"",1+U48,0)</f>
        <v>1</v>
      </c>
      <c r="V49" s="27">
        <f>IF(structure!V49&lt;&gt;"",1+V48,0)</f>
        <v>1</v>
      </c>
      <c r="W49" s="27">
        <f>IF(structure!W49&lt;&gt;"",1+W48,0)</f>
        <v>1</v>
      </c>
      <c r="X49" s="27">
        <f>IF(structure!X49&lt;&gt;"",1+X48,0)</f>
        <v>1</v>
      </c>
      <c r="Y49" s="27">
        <f>IF(structure!Y49&lt;&gt;"",1+Y48,0)</f>
        <v>1</v>
      </c>
      <c r="Z49" s="27">
        <f>IF(structure!Z49&lt;&gt;"",1+Z48,0)</f>
        <v>1</v>
      </c>
      <c r="AA49" s="27">
        <f>IF(structure!AA49&lt;&gt;"",1+AA48,0)</f>
        <v>1</v>
      </c>
      <c r="AB49" s="27">
        <f>IF(structure!AB49&lt;&gt;"",1+AB48,0)</f>
        <v>1</v>
      </c>
      <c r="AC49" s="27">
        <f>IF(structure!AC49&lt;&gt;"",1+AC48,0)</f>
        <v>1</v>
      </c>
      <c r="AD49" s="27">
        <f>IF(structure!AD49&lt;&gt;"",1+AD48,0)</f>
        <v>1</v>
      </c>
      <c r="AE49" s="27">
        <f>IF(structure!AE49&lt;&gt;"",1+AE48,0)</f>
        <v>1</v>
      </c>
      <c r="AF49" s="27">
        <f>IF(structure!AF49&lt;&gt;"",1+AF48,0)</f>
        <v>1</v>
      </c>
      <c r="AG49" s="27">
        <f>IF(structure!AG49&lt;&gt;"",1+AG48,0)</f>
        <v>1</v>
      </c>
      <c r="AH49" s="27">
        <f>IF(structure!AH49&lt;&gt;"",1+AH48,0)</f>
        <v>1</v>
      </c>
      <c r="AI49" s="27">
        <f>IF(structure!AI49&lt;&gt;"",1+AI48,0)</f>
        <v>1</v>
      </c>
      <c r="AJ49" s="27">
        <f>IF(structure!AJ49&lt;&gt;"",1+AJ48,0)</f>
        <v>1</v>
      </c>
      <c r="AK49" s="27">
        <f>IF(structure!AK49&lt;&gt;"",1+AK48,0)</f>
        <v>1</v>
      </c>
      <c r="AL49" s="27">
        <f>IF(structure!AL49&lt;&gt;"",1+AL48,0)</f>
        <v>1</v>
      </c>
      <c r="AM49" s="27">
        <f>IF(structure!AM49&lt;&gt;"",1+AM48,0)</f>
        <v>1</v>
      </c>
      <c r="AN49" s="27">
        <f>IF(structure!AN49&lt;&gt;"",1+AN48,0)</f>
        <v>1</v>
      </c>
      <c r="AO49" s="27">
        <f>IF(structure!AO49&lt;&gt;"",1+AO48,0)</f>
        <v>1</v>
      </c>
      <c r="AP49" s="27">
        <f>IF(structure!AP49&lt;&gt;"",1+AP48,0)</f>
        <v>1</v>
      </c>
      <c r="AQ49" s="27">
        <f>IF(structure!AQ49&lt;&gt;"",1+AQ48,0)</f>
        <v>1</v>
      </c>
      <c r="AR49" s="27">
        <f>IF(structure!AR49&lt;&gt;"",1+AR48,0)</f>
        <v>1</v>
      </c>
      <c r="AS49" s="27">
        <f>IF(structure!AS49&lt;&gt;"",1+AS48,0)</f>
        <v>0</v>
      </c>
      <c r="AT49" s="27">
        <f>IF(structure!AT49&lt;&gt;"",1+AT48,0)</f>
        <v>0</v>
      </c>
      <c r="AU49" s="27">
        <f>IF(structure!AU49&lt;&gt;"",1+AU48,0)</f>
        <v>0</v>
      </c>
      <c r="AV49" s="27">
        <f>IF(structure!AV49&lt;&gt;"",1+AV48,0)</f>
        <v>0</v>
      </c>
      <c r="AW49" s="27">
        <f>IF(structure!AW49&lt;&gt;"",1+AW48,0)</f>
        <v>0</v>
      </c>
      <c r="AX49" s="27">
        <f>IF(structure!AX49&lt;&gt;"",1+AX48,0)</f>
        <v>0</v>
      </c>
      <c r="AY49" s="27">
        <f>IF(structure!AY49&lt;&gt;"",1+AY48,0)</f>
        <v>0</v>
      </c>
      <c r="AZ49" s="27">
        <f>IF(structure!AZ49&lt;&gt;"",1+AZ48,0)</f>
        <v>0</v>
      </c>
      <c r="BA49" s="27">
        <f>IF(structure!BA49&lt;&gt;"",1+BA48,0)</f>
        <v>0</v>
      </c>
      <c r="BB49" s="27">
        <f>IF(structure!BB49&lt;&gt;"",1+BB48,0)</f>
        <v>0</v>
      </c>
      <c r="BC49" s="27">
        <f>IF(structure!BC49&lt;&gt;"",1+BC48,0)</f>
        <v>0</v>
      </c>
      <c r="BD49" s="27">
        <f>IF(structure!BD49&lt;&gt;"",1+BD48,0)</f>
        <v>0</v>
      </c>
      <c r="BE49" s="27">
        <f>IF(structure!BE49&lt;&gt;"",1+BE48,0)</f>
        <v>0</v>
      </c>
      <c r="BF49" s="27">
        <f>IF(structure!BF49&lt;&gt;"",1+BF48,0)</f>
        <v>0</v>
      </c>
      <c r="BG49" s="27">
        <f>IF(structure!BG49&lt;&gt;"",1+BG48,0)</f>
        <v>0</v>
      </c>
      <c r="BH49" s="27">
        <f>IF(structure!BH49&lt;&gt;"",1+BH48,0)</f>
        <v>0</v>
      </c>
      <c r="BI49" s="27">
        <f>IF(structure!BI49&lt;&gt;"",1+BI48,0)</f>
        <v>0</v>
      </c>
      <c r="BJ49" s="27">
        <f>IF(structure!BJ49&lt;&gt;"",1+BJ48,0)</f>
        <v>0</v>
      </c>
      <c r="BK49" s="27">
        <f>IF(structure!BK49&lt;&gt;"",1+BK48,0)</f>
        <v>0</v>
      </c>
      <c r="BL49" s="27">
        <f>IF(structure!BL49&lt;&gt;"",1+BL48,0)</f>
        <v>0</v>
      </c>
      <c r="BM49" s="27">
        <f>IF(structure!BM49&lt;&gt;"",1+BM48,0)</f>
        <v>0</v>
      </c>
      <c r="BN49" s="27">
        <f>IF(structure!BN49&lt;&gt;"",1+BN48,0)</f>
        <v>0</v>
      </c>
      <c r="BO49" s="27">
        <f>IF(structure!BO49&lt;&gt;"",1+BO48,0)</f>
        <v>0</v>
      </c>
      <c r="BP49" s="27">
        <f>IF(structure!BP49&lt;&gt;"",1+BP48,0)</f>
        <v>0</v>
      </c>
      <c r="BQ49" s="27">
        <f>IF(structure!BQ49&lt;&gt;"",1+BQ48,0)</f>
        <v>0</v>
      </c>
      <c r="BR49" s="27">
        <f>IF(structure!BR49&lt;&gt;"",1+BR48,0)</f>
        <v>0</v>
      </c>
      <c r="BS49" s="27">
        <f>IF(structure!BS49&lt;&gt;"",1+BS48,0)</f>
        <v>0</v>
      </c>
      <c r="BT49" s="27">
        <f>IF(structure!BT49&lt;&gt;"",1+BT48,0)</f>
        <v>0</v>
      </c>
      <c r="BU49" s="27">
        <f>IF(structure!BU49&lt;&gt;"",1+BU48,0)</f>
        <v>0</v>
      </c>
      <c r="BV49" s="27">
        <f>IF(structure!BV49&lt;&gt;"",1+BV48,0)</f>
        <v>0</v>
      </c>
      <c r="BW49" s="27">
        <f>IF(structure!BW49&lt;&gt;"",1+BW48,0)</f>
        <v>0</v>
      </c>
      <c r="BX49" s="27">
        <f>IF(structure!BX49&lt;&gt;"",1+BX48,0)</f>
        <v>0</v>
      </c>
      <c r="BY49" s="27">
        <f>IF(structure!BY49&lt;&gt;"",1+BY48,0)</f>
        <v>0</v>
      </c>
      <c r="BZ49" s="27">
        <f>IF(structure!BZ49&lt;&gt;"",1+BZ48,0)</f>
        <v>0</v>
      </c>
      <c r="CA49" s="27">
        <f>IF(structure!CA49&lt;&gt;"",1+CA48,0)</f>
        <v>0</v>
      </c>
      <c r="CB49" s="27">
        <f>IF(structure!CB49&lt;&gt;"",1+CB48,0)</f>
        <v>0</v>
      </c>
      <c r="CC49" s="27">
        <f>IF(structure!CC49&lt;&gt;"",1+CC48,0)</f>
        <v>0</v>
      </c>
      <c r="CD49" s="27">
        <f>IF(structure!CD49&lt;&gt;"",1+CD48,0)</f>
        <v>0</v>
      </c>
      <c r="CE49" s="27">
        <f>IF(structure!CE49&lt;&gt;"",1+CE48,0)</f>
        <v>0</v>
      </c>
      <c r="CF49" s="27">
        <f>IF(structure!CF49&lt;&gt;"",1+CF48,0)</f>
        <v>0</v>
      </c>
      <c r="CG49" s="27">
        <f>IF(structure!CG49&lt;&gt;"",1+CG48,0)</f>
        <v>0</v>
      </c>
      <c r="CH49" s="27">
        <f>IF(structure!CH49&lt;&gt;"",1+CH48,0)</f>
        <v>0</v>
      </c>
      <c r="CI49" s="27">
        <f>IF(structure!CI49&lt;&gt;"",1+CI48,0)</f>
        <v>0</v>
      </c>
      <c r="CJ49" s="27">
        <f>IF(structure!CJ49&lt;&gt;"",1+CJ48,0)</f>
        <v>0</v>
      </c>
      <c r="CK49" s="27">
        <f>IF(structure!CK49&lt;&gt;"",1+CK48,0)</f>
        <v>0</v>
      </c>
      <c r="CL49" s="27">
        <f>IF(structure!CL49&lt;&gt;"",1+CL48,0)</f>
        <v>0</v>
      </c>
      <c r="CM49" s="27">
        <f>IF(structure!CM49&lt;&gt;"",1+CM48,0)</f>
        <v>0</v>
      </c>
      <c r="CN49" s="27">
        <f>IF(structure!CN49&lt;&gt;"",1+CN48,0)</f>
        <v>0</v>
      </c>
      <c r="CO49" s="27">
        <f>IF(structure!CO49&lt;&gt;"",1+CO48,0)</f>
        <v>0</v>
      </c>
      <c r="CP49" s="27">
        <f>IF(structure!CP49&lt;&gt;"",1+CP48,0)</f>
        <v>0</v>
      </c>
      <c r="CQ49" s="27">
        <f>IF(structure!CQ49&lt;&gt;"",1+CQ48,0)</f>
        <v>0</v>
      </c>
      <c r="CR49" s="27">
        <f>IF(structure!CR49&lt;&gt;"",1+CR48,0)</f>
        <v>0</v>
      </c>
      <c r="CS49" s="27">
        <f>IF(structure!CS49&lt;&gt;"",1+CS48,0)</f>
        <v>0</v>
      </c>
      <c r="CT49" s="27">
        <f>IF(structure!CT49&lt;&gt;"",1+CT48,0)</f>
        <v>0</v>
      </c>
      <c r="CU49" s="27">
        <f>IF(structure!CU49&lt;&gt;"",1+CU48,0)</f>
        <v>0</v>
      </c>
      <c r="CV49" s="27">
        <f>IF(structure!CV49&lt;&gt;"",1+CV48,0)</f>
        <v>0</v>
      </c>
      <c r="CW49" s="27">
        <f>IF(structure!CW49&lt;&gt;"",1+CW48,0)</f>
        <v>0</v>
      </c>
      <c r="CX49" s="27">
        <f>IF(structure!CX49&lt;&gt;"",1+CX48,0)</f>
        <v>0</v>
      </c>
      <c r="CY49" s="27">
        <f>IF(structure!CY49&lt;&gt;"",1+CY48,0)</f>
        <v>0</v>
      </c>
      <c r="CZ49" s="27">
        <f>IF(structure!CZ49&lt;&gt;"",1+CZ48,0)</f>
        <v>0</v>
      </c>
      <c r="DA49" s="27">
        <f>IF(structure!DA49&lt;&gt;"",1+DA48,0)</f>
        <v>0</v>
      </c>
      <c r="DB49" s="27">
        <f>IF(structure!DB49&lt;&gt;"",1+DB48,0)</f>
        <v>0</v>
      </c>
      <c r="DC49" s="27">
        <f>IF(structure!DC49&lt;&gt;"",1+DC48,0)</f>
        <v>0</v>
      </c>
      <c r="DD49" s="28">
        <f>IF(structure!DD49&lt;&gt;"",1+DD48,0)</f>
        <v>0</v>
      </c>
      <c r="DE49" s="37">
        <f>IF(structure!DE49&lt;&gt;"",1+DE48,0)</f>
        <v>0</v>
      </c>
    </row>
    <row r="50" spans="2:110" ht="21" customHeight="1" x14ac:dyDescent="0.25">
      <c r="B50" s="36">
        <f>IF(structure!B50&lt;&gt;"",1+B49,0)</f>
        <v>0</v>
      </c>
      <c r="C50" s="26">
        <f>IF(structure!C50&lt;&gt;"",1+C49,0)</f>
        <v>2</v>
      </c>
      <c r="D50" s="27">
        <f>IF(structure!D50&lt;&gt;"",1+D49,0)</f>
        <v>2</v>
      </c>
      <c r="E50" s="27">
        <f>IF(structure!E50&lt;&gt;"",1+E49,0)</f>
        <v>2</v>
      </c>
      <c r="F50" s="27">
        <f>IF(structure!F50&lt;&gt;"",1+F49,0)</f>
        <v>2</v>
      </c>
      <c r="G50" s="27">
        <f>IF(structure!G50&lt;&gt;"",1+G49,0)</f>
        <v>2</v>
      </c>
      <c r="H50" s="27">
        <f>IF(structure!H50&lt;&gt;"",1+H49,0)</f>
        <v>2</v>
      </c>
      <c r="I50" s="27">
        <f>IF(structure!I50&lt;&gt;"",1+I49,0)</f>
        <v>2</v>
      </c>
      <c r="J50" s="27">
        <f>IF(structure!J50&lt;&gt;"",1+J49,0)</f>
        <v>2</v>
      </c>
      <c r="K50" s="27">
        <f>IF(structure!K50&lt;&gt;"",1+K49,0)</f>
        <v>2</v>
      </c>
      <c r="L50" s="27">
        <f>IF(structure!L50&lt;&gt;"",1+L49,0)</f>
        <v>2</v>
      </c>
      <c r="M50" s="27">
        <f>IF(structure!M50&lt;&gt;"",1+M49,0)</f>
        <v>2</v>
      </c>
      <c r="N50" s="27">
        <f>IF(structure!N50&lt;&gt;"",1+N49,0)</f>
        <v>2</v>
      </c>
      <c r="O50" s="27">
        <f>IF(structure!O50&lt;&gt;"",1+O49,0)</f>
        <v>2</v>
      </c>
      <c r="P50" s="27">
        <f>IF(structure!P50&lt;&gt;"",1+P49,0)</f>
        <v>2</v>
      </c>
      <c r="Q50" s="27">
        <f>IF(structure!Q50&lt;&gt;"",1+Q49,0)</f>
        <v>2</v>
      </c>
      <c r="R50" s="27">
        <f>IF(structure!R50&lt;&gt;"",1+R49,0)</f>
        <v>2</v>
      </c>
      <c r="S50" s="27">
        <f>IF(structure!S50&lt;&gt;"",1+S49,0)</f>
        <v>2</v>
      </c>
      <c r="T50" s="27">
        <f>IF(structure!T50&lt;&gt;"",1+T49,0)</f>
        <v>2</v>
      </c>
      <c r="U50" s="27">
        <f>IF(structure!U50&lt;&gt;"",1+U49,0)</f>
        <v>2</v>
      </c>
      <c r="V50" s="27">
        <f>IF(structure!V50&lt;&gt;"",1+V49,0)</f>
        <v>2</v>
      </c>
      <c r="W50" s="27">
        <f>IF(structure!W50&lt;&gt;"",1+W49,0)</f>
        <v>2</v>
      </c>
      <c r="X50" s="27">
        <f>IF(structure!X50&lt;&gt;"",1+X49,0)</f>
        <v>2</v>
      </c>
      <c r="Y50" s="27">
        <f>IF(structure!Y50&lt;&gt;"",1+Y49,0)</f>
        <v>2</v>
      </c>
      <c r="Z50" s="27">
        <f>IF(structure!Z50&lt;&gt;"",1+Z49,0)</f>
        <v>2</v>
      </c>
      <c r="AA50" s="27">
        <f>IF(structure!AA50&lt;&gt;"",1+AA49,0)</f>
        <v>2</v>
      </c>
      <c r="AB50" s="27">
        <f>IF(structure!AB50&lt;&gt;"",1+AB49,0)</f>
        <v>2</v>
      </c>
      <c r="AC50" s="27">
        <f>IF(structure!AC50&lt;&gt;"",1+AC49,0)</f>
        <v>2</v>
      </c>
      <c r="AD50" s="27">
        <f>IF(structure!AD50&lt;&gt;"",1+AD49,0)</f>
        <v>2</v>
      </c>
      <c r="AE50" s="27">
        <f>IF(structure!AE50&lt;&gt;"",1+AE49,0)</f>
        <v>2</v>
      </c>
      <c r="AF50" s="27">
        <f>IF(structure!AF50&lt;&gt;"",1+AF49,0)</f>
        <v>2</v>
      </c>
      <c r="AG50" s="27">
        <f>IF(structure!AG50&lt;&gt;"",1+AG49,0)</f>
        <v>2</v>
      </c>
      <c r="AH50" s="27">
        <f>IF(structure!AH50&lt;&gt;"",1+AH49,0)</f>
        <v>2</v>
      </c>
      <c r="AI50" s="27">
        <f>IF(structure!AI50&lt;&gt;"",1+AI49,0)</f>
        <v>2</v>
      </c>
      <c r="AJ50" s="27">
        <f>IF(structure!AJ50&lt;&gt;"",1+AJ49,0)</f>
        <v>2</v>
      </c>
      <c r="AK50" s="27">
        <f>IF(structure!AK50&lt;&gt;"",1+AK49,0)</f>
        <v>2</v>
      </c>
      <c r="AL50" s="27">
        <f>IF(structure!AL50&lt;&gt;"",1+AL49,0)</f>
        <v>2</v>
      </c>
      <c r="AM50" s="27">
        <f>IF(structure!AM50&lt;&gt;"",1+AM49,0)</f>
        <v>2</v>
      </c>
      <c r="AN50" s="27">
        <f>IF(structure!AN50&lt;&gt;"",1+AN49,0)</f>
        <v>2</v>
      </c>
      <c r="AO50" s="27">
        <f>IF(structure!AO50&lt;&gt;"",1+AO49,0)</f>
        <v>2</v>
      </c>
      <c r="AP50" s="27">
        <f>IF(structure!AP50&lt;&gt;"",1+AP49,0)</f>
        <v>2</v>
      </c>
      <c r="AQ50" s="27">
        <f>IF(structure!AQ50&lt;&gt;"",1+AQ49,0)</f>
        <v>2</v>
      </c>
      <c r="AR50" s="27">
        <f>IF(structure!AR50&lt;&gt;"",1+AR49,0)</f>
        <v>2</v>
      </c>
      <c r="AS50" s="27">
        <f>IF(structure!AS50&lt;&gt;"",1+AS49,0)</f>
        <v>0</v>
      </c>
      <c r="AT50" s="27">
        <f>IF(structure!AT50&lt;&gt;"",1+AT49,0)</f>
        <v>0</v>
      </c>
      <c r="AU50" s="27">
        <f>IF(structure!AU50&lt;&gt;"",1+AU49,0)</f>
        <v>0</v>
      </c>
      <c r="AV50" s="27">
        <f>IF(structure!AV50&lt;&gt;"",1+AV49,0)</f>
        <v>0</v>
      </c>
      <c r="AW50" s="27">
        <f>IF(structure!AW50&lt;&gt;"",1+AW49,0)</f>
        <v>0</v>
      </c>
      <c r="AX50" s="27">
        <f>IF(structure!AX50&lt;&gt;"",1+AX49,0)</f>
        <v>0</v>
      </c>
      <c r="AY50" s="27">
        <f>IF(structure!AY50&lt;&gt;"",1+AY49,0)</f>
        <v>0</v>
      </c>
      <c r="AZ50" s="27">
        <f>IF(structure!AZ50&lt;&gt;"",1+AZ49,0)</f>
        <v>0</v>
      </c>
      <c r="BA50" s="27">
        <f>IF(structure!BA50&lt;&gt;"",1+BA49,0)</f>
        <v>0</v>
      </c>
      <c r="BB50" s="27">
        <f>IF(structure!BB50&lt;&gt;"",1+BB49,0)</f>
        <v>0</v>
      </c>
      <c r="BC50" s="27">
        <f>IF(structure!BC50&lt;&gt;"",1+BC49,0)</f>
        <v>0</v>
      </c>
      <c r="BD50" s="27">
        <f>IF(structure!BD50&lt;&gt;"",1+BD49,0)</f>
        <v>0</v>
      </c>
      <c r="BE50" s="27">
        <f>IF(structure!BE50&lt;&gt;"",1+BE49,0)</f>
        <v>0</v>
      </c>
      <c r="BF50" s="27">
        <f>IF(structure!BF50&lt;&gt;"",1+BF49,0)</f>
        <v>0</v>
      </c>
      <c r="BG50" s="27">
        <f>IF(structure!BG50&lt;&gt;"",1+BG49,0)</f>
        <v>0</v>
      </c>
      <c r="BH50" s="27">
        <f>IF(structure!BH50&lt;&gt;"",1+BH49,0)</f>
        <v>0</v>
      </c>
      <c r="BI50" s="27">
        <f>IF(structure!BI50&lt;&gt;"",1+BI49,0)</f>
        <v>0</v>
      </c>
      <c r="BJ50" s="27">
        <f>IF(structure!BJ50&lt;&gt;"",1+BJ49,0)</f>
        <v>0</v>
      </c>
      <c r="BK50" s="27">
        <f>IF(structure!BK50&lt;&gt;"",1+BK49,0)</f>
        <v>0</v>
      </c>
      <c r="BL50" s="27">
        <f>IF(structure!BL50&lt;&gt;"",1+BL49,0)</f>
        <v>0</v>
      </c>
      <c r="BM50" s="27">
        <f>IF(structure!BM50&lt;&gt;"",1+BM49,0)</f>
        <v>0</v>
      </c>
      <c r="BN50" s="27">
        <f>IF(structure!BN50&lt;&gt;"",1+BN49,0)</f>
        <v>0</v>
      </c>
      <c r="BO50" s="27">
        <f>IF(structure!BO50&lt;&gt;"",1+BO49,0)</f>
        <v>0</v>
      </c>
      <c r="BP50" s="27">
        <f>IF(structure!BP50&lt;&gt;"",1+BP49,0)</f>
        <v>0</v>
      </c>
      <c r="BQ50" s="27">
        <f>IF(structure!BQ50&lt;&gt;"",1+BQ49,0)</f>
        <v>0</v>
      </c>
      <c r="BR50" s="27">
        <f>IF(structure!BR50&lt;&gt;"",1+BR49,0)</f>
        <v>0</v>
      </c>
      <c r="BS50" s="27">
        <f>IF(structure!BS50&lt;&gt;"",1+BS49,0)</f>
        <v>0</v>
      </c>
      <c r="BT50" s="27">
        <f>IF(structure!BT50&lt;&gt;"",1+BT49,0)</f>
        <v>0</v>
      </c>
      <c r="BU50" s="27">
        <f>IF(structure!BU50&lt;&gt;"",1+BU49,0)</f>
        <v>0</v>
      </c>
      <c r="BV50" s="27">
        <f>IF(structure!BV50&lt;&gt;"",1+BV49,0)</f>
        <v>0</v>
      </c>
      <c r="BW50" s="27">
        <f>IF(structure!BW50&lt;&gt;"",1+BW49,0)</f>
        <v>0</v>
      </c>
      <c r="BX50" s="27">
        <f>IF(structure!BX50&lt;&gt;"",1+BX49,0)</f>
        <v>0</v>
      </c>
      <c r="BY50" s="27">
        <f>IF(structure!BY50&lt;&gt;"",1+BY49,0)</f>
        <v>0</v>
      </c>
      <c r="BZ50" s="27">
        <f>IF(structure!BZ50&lt;&gt;"",1+BZ49,0)</f>
        <v>0</v>
      </c>
      <c r="CA50" s="27">
        <f>IF(structure!CA50&lt;&gt;"",1+CA49,0)</f>
        <v>0</v>
      </c>
      <c r="CB50" s="27">
        <f>IF(structure!CB50&lt;&gt;"",1+CB49,0)</f>
        <v>0</v>
      </c>
      <c r="CC50" s="27">
        <f>IF(structure!CC50&lt;&gt;"",1+CC49,0)</f>
        <v>0</v>
      </c>
      <c r="CD50" s="27">
        <f>IF(structure!CD50&lt;&gt;"",1+CD49,0)</f>
        <v>0</v>
      </c>
      <c r="CE50" s="27">
        <f>IF(structure!CE50&lt;&gt;"",1+CE49,0)</f>
        <v>0</v>
      </c>
      <c r="CF50" s="27">
        <f>IF(structure!CF50&lt;&gt;"",1+CF49,0)</f>
        <v>0</v>
      </c>
      <c r="CG50" s="27">
        <f>IF(structure!CG50&lt;&gt;"",1+CG49,0)</f>
        <v>0</v>
      </c>
      <c r="CH50" s="27">
        <f>IF(structure!CH50&lt;&gt;"",1+CH49,0)</f>
        <v>0</v>
      </c>
      <c r="CI50" s="27">
        <f>IF(structure!CI50&lt;&gt;"",1+CI49,0)</f>
        <v>0</v>
      </c>
      <c r="CJ50" s="27">
        <f>IF(structure!CJ50&lt;&gt;"",1+CJ49,0)</f>
        <v>0</v>
      </c>
      <c r="CK50" s="27">
        <f>IF(structure!CK50&lt;&gt;"",1+CK49,0)</f>
        <v>0</v>
      </c>
      <c r="CL50" s="27">
        <f>IF(structure!CL50&lt;&gt;"",1+CL49,0)</f>
        <v>0</v>
      </c>
      <c r="CM50" s="27">
        <f>IF(structure!CM50&lt;&gt;"",1+CM49,0)</f>
        <v>0</v>
      </c>
      <c r="CN50" s="27">
        <f>IF(structure!CN50&lt;&gt;"",1+CN49,0)</f>
        <v>0</v>
      </c>
      <c r="CO50" s="27">
        <f>IF(structure!CO50&lt;&gt;"",1+CO49,0)</f>
        <v>0</v>
      </c>
      <c r="CP50" s="27">
        <f>IF(structure!CP50&lt;&gt;"",1+CP49,0)</f>
        <v>0</v>
      </c>
      <c r="CQ50" s="27">
        <f>IF(structure!CQ50&lt;&gt;"",1+CQ49,0)</f>
        <v>0</v>
      </c>
      <c r="CR50" s="27">
        <f>IF(structure!CR50&lt;&gt;"",1+CR49,0)</f>
        <v>0</v>
      </c>
      <c r="CS50" s="27">
        <f>IF(structure!CS50&lt;&gt;"",1+CS49,0)</f>
        <v>0</v>
      </c>
      <c r="CT50" s="27">
        <f>IF(structure!CT50&lt;&gt;"",1+CT49,0)</f>
        <v>0</v>
      </c>
      <c r="CU50" s="27">
        <f>IF(structure!CU50&lt;&gt;"",1+CU49,0)</f>
        <v>0</v>
      </c>
      <c r="CV50" s="27">
        <f>IF(structure!CV50&lt;&gt;"",1+CV49,0)</f>
        <v>0</v>
      </c>
      <c r="CW50" s="27">
        <f>IF(structure!CW50&lt;&gt;"",1+CW49,0)</f>
        <v>0</v>
      </c>
      <c r="CX50" s="27">
        <f>IF(structure!CX50&lt;&gt;"",1+CX49,0)</f>
        <v>0</v>
      </c>
      <c r="CY50" s="27">
        <f>IF(structure!CY50&lt;&gt;"",1+CY49,0)</f>
        <v>0</v>
      </c>
      <c r="CZ50" s="27">
        <f>IF(structure!CZ50&lt;&gt;"",1+CZ49,0)</f>
        <v>0</v>
      </c>
      <c r="DA50" s="27">
        <f>IF(structure!DA50&lt;&gt;"",1+DA49,0)</f>
        <v>0</v>
      </c>
      <c r="DB50" s="27">
        <f>IF(structure!DB50&lt;&gt;"",1+DB49,0)</f>
        <v>0</v>
      </c>
      <c r="DC50" s="27">
        <f>IF(structure!DC50&lt;&gt;"",1+DC49,0)</f>
        <v>0</v>
      </c>
      <c r="DD50" s="28">
        <f>IF(structure!DD50&lt;&gt;"",1+DD49,0)</f>
        <v>0</v>
      </c>
      <c r="DE50" s="37">
        <f>IF(structure!DE50&lt;&gt;"",1+DE49,0)</f>
        <v>0</v>
      </c>
    </row>
    <row r="51" spans="2:110" ht="21" customHeight="1" x14ac:dyDescent="0.25">
      <c r="B51" s="36">
        <f>IF(structure!B51&lt;&gt;"",1+B50,0)</f>
        <v>0</v>
      </c>
      <c r="C51" s="26">
        <f>IF(structure!C51&lt;&gt;"",1+C50,0)</f>
        <v>3</v>
      </c>
      <c r="D51" s="27">
        <f>IF(structure!D51&lt;&gt;"",1+D50,0)</f>
        <v>3</v>
      </c>
      <c r="E51" s="27">
        <f>IF(structure!E51&lt;&gt;"",1+E50,0)</f>
        <v>3</v>
      </c>
      <c r="F51" s="27">
        <f>IF(structure!F51&lt;&gt;"",1+F50,0)</f>
        <v>3</v>
      </c>
      <c r="G51" s="27">
        <f>IF(structure!G51&lt;&gt;"",1+G50,0)</f>
        <v>3</v>
      </c>
      <c r="H51" s="27">
        <f>IF(structure!H51&lt;&gt;"",1+H50,0)</f>
        <v>3</v>
      </c>
      <c r="I51" s="27">
        <f>IF(structure!I51&lt;&gt;"",1+I50,0)</f>
        <v>3</v>
      </c>
      <c r="J51" s="27">
        <f>IF(structure!J51&lt;&gt;"",1+J50,0)</f>
        <v>3</v>
      </c>
      <c r="K51" s="27">
        <f>IF(structure!K51&lt;&gt;"",1+K50,0)</f>
        <v>3</v>
      </c>
      <c r="L51" s="27">
        <f>IF(structure!L51&lt;&gt;"",1+L50,0)</f>
        <v>3</v>
      </c>
      <c r="M51" s="27">
        <f>IF(structure!M51&lt;&gt;"",1+M50,0)</f>
        <v>3</v>
      </c>
      <c r="N51" s="27">
        <f>IF(structure!N51&lt;&gt;"",1+N50,0)</f>
        <v>3</v>
      </c>
      <c r="O51" s="27">
        <f>IF(structure!O51&lt;&gt;"",1+O50,0)</f>
        <v>3</v>
      </c>
      <c r="P51" s="27">
        <f>IF(structure!P51&lt;&gt;"",1+P50,0)</f>
        <v>3</v>
      </c>
      <c r="Q51" s="27">
        <f>IF(structure!Q51&lt;&gt;"",1+Q50,0)</f>
        <v>3</v>
      </c>
      <c r="R51" s="27">
        <f>IF(structure!R51&lt;&gt;"",1+R50,0)</f>
        <v>3</v>
      </c>
      <c r="S51" s="27">
        <f>IF(structure!S51&lt;&gt;"",1+S50,0)</f>
        <v>3</v>
      </c>
      <c r="T51" s="27">
        <f>IF(structure!T51&lt;&gt;"",1+T50,0)</f>
        <v>3</v>
      </c>
      <c r="U51" s="27">
        <f>IF(structure!U51&lt;&gt;"",1+U50,0)</f>
        <v>3</v>
      </c>
      <c r="V51" s="27">
        <f>IF(structure!V51&lt;&gt;"",1+V50,0)</f>
        <v>3</v>
      </c>
      <c r="W51" s="27">
        <f>IF(structure!W51&lt;&gt;"",1+W50,0)</f>
        <v>3</v>
      </c>
      <c r="X51" s="27">
        <f>IF(structure!X51&lt;&gt;"",1+X50,0)</f>
        <v>3</v>
      </c>
      <c r="Y51" s="27">
        <f>IF(structure!Y51&lt;&gt;"",1+Y50,0)</f>
        <v>3</v>
      </c>
      <c r="Z51" s="27">
        <f>IF(structure!Z51&lt;&gt;"",1+Z50,0)</f>
        <v>3</v>
      </c>
      <c r="AA51" s="27">
        <f>IF(structure!AA51&lt;&gt;"",1+AA50,0)</f>
        <v>3</v>
      </c>
      <c r="AB51" s="27">
        <f>IF(structure!AB51&lt;&gt;"",1+AB50,0)</f>
        <v>3</v>
      </c>
      <c r="AC51" s="27">
        <f>IF(structure!AC51&lt;&gt;"",1+AC50,0)</f>
        <v>3</v>
      </c>
      <c r="AD51" s="27">
        <f>IF(structure!AD51&lt;&gt;"",1+AD50,0)</f>
        <v>3</v>
      </c>
      <c r="AE51" s="27">
        <f>IF(structure!AE51&lt;&gt;"",1+AE50,0)</f>
        <v>3</v>
      </c>
      <c r="AF51" s="27">
        <f>IF(structure!AF51&lt;&gt;"",1+AF50,0)</f>
        <v>3</v>
      </c>
      <c r="AG51" s="27">
        <f>IF(structure!AG51&lt;&gt;"",1+AG50,0)</f>
        <v>3</v>
      </c>
      <c r="AH51" s="27">
        <f>IF(structure!AH51&lt;&gt;"",1+AH50,0)</f>
        <v>3</v>
      </c>
      <c r="AI51" s="27">
        <f>IF(structure!AI51&lt;&gt;"",1+AI50,0)</f>
        <v>3</v>
      </c>
      <c r="AJ51" s="27">
        <f>IF(structure!AJ51&lt;&gt;"",1+AJ50,0)</f>
        <v>3</v>
      </c>
      <c r="AK51" s="27">
        <f>IF(structure!AK51&lt;&gt;"",1+AK50,0)</f>
        <v>3</v>
      </c>
      <c r="AL51" s="27">
        <f>IF(structure!AL51&lt;&gt;"",1+AL50,0)</f>
        <v>3</v>
      </c>
      <c r="AM51" s="27">
        <f>IF(structure!AM51&lt;&gt;"",1+AM50,0)</f>
        <v>3</v>
      </c>
      <c r="AN51" s="27">
        <f>IF(structure!AN51&lt;&gt;"",1+AN50,0)</f>
        <v>3</v>
      </c>
      <c r="AO51" s="27">
        <f>IF(structure!AO51&lt;&gt;"",1+AO50,0)</f>
        <v>3</v>
      </c>
      <c r="AP51" s="27">
        <f>IF(structure!AP51&lt;&gt;"",1+AP50,0)</f>
        <v>3</v>
      </c>
      <c r="AQ51" s="27">
        <f>IF(structure!AQ51&lt;&gt;"",1+AQ50,0)</f>
        <v>3</v>
      </c>
      <c r="AR51" s="27">
        <f>IF(structure!AR51&lt;&gt;"",1+AR50,0)</f>
        <v>3</v>
      </c>
      <c r="AS51" s="27">
        <f>IF(structure!AS51&lt;&gt;"",1+AS50,0)</f>
        <v>0</v>
      </c>
      <c r="AT51" s="27">
        <f>IF(structure!AT51&lt;&gt;"",1+AT50,0)</f>
        <v>0</v>
      </c>
      <c r="AU51" s="27">
        <f>IF(structure!AU51&lt;&gt;"",1+AU50,0)</f>
        <v>0</v>
      </c>
      <c r="AV51" s="27">
        <f>IF(structure!AV51&lt;&gt;"",1+AV50,0)</f>
        <v>0</v>
      </c>
      <c r="AW51" s="27">
        <f>IF(structure!AW51&lt;&gt;"",1+AW50,0)</f>
        <v>0</v>
      </c>
      <c r="AX51" s="27">
        <f>IF(structure!AX51&lt;&gt;"",1+AX50,0)</f>
        <v>0</v>
      </c>
      <c r="AY51" s="27">
        <f>IF(structure!AY51&lt;&gt;"",1+AY50,0)</f>
        <v>0</v>
      </c>
      <c r="AZ51" s="27">
        <f>IF(structure!AZ51&lt;&gt;"",1+AZ50,0)</f>
        <v>0</v>
      </c>
      <c r="BA51" s="27">
        <f>IF(structure!BA51&lt;&gt;"",1+BA50,0)</f>
        <v>0</v>
      </c>
      <c r="BB51" s="27">
        <f>IF(structure!BB51&lt;&gt;"",1+BB50,0)</f>
        <v>0</v>
      </c>
      <c r="BC51" s="27">
        <f>IF(structure!BC51&lt;&gt;"",1+BC50,0)</f>
        <v>0</v>
      </c>
      <c r="BD51" s="27">
        <f>IF(structure!BD51&lt;&gt;"",1+BD50,0)</f>
        <v>0</v>
      </c>
      <c r="BE51" s="27">
        <f>IF(structure!BE51&lt;&gt;"",1+BE50,0)</f>
        <v>0</v>
      </c>
      <c r="BF51" s="27">
        <f>IF(structure!BF51&lt;&gt;"",1+BF50,0)</f>
        <v>0</v>
      </c>
      <c r="BG51" s="27">
        <f>IF(structure!BG51&lt;&gt;"",1+BG50,0)</f>
        <v>0</v>
      </c>
      <c r="BH51" s="27">
        <f>IF(structure!BH51&lt;&gt;"",1+BH50,0)</f>
        <v>0</v>
      </c>
      <c r="BI51" s="27">
        <f>IF(structure!BI51&lt;&gt;"",1+BI50,0)</f>
        <v>0</v>
      </c>
      <c r="BJ51" s="27">
        <f>IF(structure!BJ51&lt;&gt;"",1+BJ50,0)</f>
        <v>0</v>
      </c>
      <c r="BK51" s="27">
        <f>IF(structure!BK51&lt;&gt;"",1+BK50,0)</f>
        <v>0</v>
      </c>
      <c r="BL51" s="27">
        <f>IF(structure!BL51&lt;&gt;"",1+BL50,0)</f>
        <v>0</v>
      </c>
      <c r="BM51" s="27">
        <f>IF(structure!BM51&lt;&gt;"",1+BM50,0)</f>
        <v>0</v>
      </c>
      <c r="BN51" s="27">
        <f>IF(structure!BN51&lt;&gt;"",1+BN50,0)</f>
        <v>0</v>
      </c>
      <c r="BO51" s="27">
        <f>IF(structure!BO51&lt;&gt;"",1+BO50,0)</f>
        <v>0</v>
      </c>
      <c r="BP51" s="27">
        <f>IF(structure!BP51&lt;&gt;"",1+BP50,0)</f>
        <v>0</v>
      </c>
      <c r="BQ51" s="27">
        <f>IF(structure!BQ51&lt;&gt;"",1+BQ50,0)</f>
        <v>0</v>
      </c>
      <c r="BR51" s="27">
        <f>IF(structure!BR51&lt;&gt;"",1+BR50,0)</f>
        <v>0</v>
      </c>
      <c r="BS51" s="27">
        <f>IF(structure!BS51&lt;&gt;"",1+BS50,0)</f>
        <v>0</v>
      </c>
      <c r="BT51" s="27">
        <f>IF(structure!BT51&lt;&gt;"",1+BT50,0)</f>
        <v>0</v>
      </c>
      <c r="BU51" s="27">
        <f>IF(structure!BU51&lt;&gt;"",1+BU50,0)</f>
        <v>0</v>
      </c>
      <c r="BV51" s="27">
        <f>IF(structure!BV51&lt;&gt;"",1+BV50,0)</f>
        <v>0</v>
      </c>
      <c r="BW51" s="27">
        <f>IF(structure!BW51&lt;&gt;"",1+BW50,0)</f>
        <v>0</v>
      </c>
      <c r="BX51" s="27">
        <f>IF(structure!BX51&lt;&gt;"",1+BX50,0)</f>
        <v>0</v>
      </c>
      <c r="BY51" s="27">
        <f>IF(structure!BY51&lt;&gt;"",1+BY50,0)</f>
        <v>0</v>
      </c>
      <c r="BZ51" s="27">
        <f>IF(structure!BZ51&lt;&gt;"",1+BZ50,0)</f>
        <v>0</v>
      </c>
      <c r="CA51" s="27">
        <f>IF(structure!CA51&lt;&gt;"",1+CA50,0)</f>
        <v>0</v>
      </c>
      <c r="CB51" s="27">
        <f>IF(structure!CB51&lt;&gt;"",1+CB50,0)</f>
        <v>0</v>
      </c>
      <c r="CC51" s="27">
        <f>IF(structure!CC51&lt;&gt;"",1+CC50,0)</f>
        <v>0</v>
      </c>
      <c r="CD51" s="27">
        <f>IF(structure!CD51&lt;&gt;"",1+CD50,0)</f>
        <v>0</v>
      </c>
      <c r="CE51" s="27">
        <f>IF(structure!CE51&lt;&gt;"",1+CE50,0)</f>
        <v>0</v>
      </c>
      <c r="CF51" s="27">
        <f>IF(structure!CF51&lt;&gt;"",1+CF50,0)</f>
        <v>0</v>
      </c>
      <c r="CG51" s="27">
        <f>IF(structure!CG51&lt;&gt;"",1+CG50,0)</f>
        <v>0</v>
      </c>
      <c r="CH51" s="27">
        <f>IF(structure!CH51&lt;&gt;"",1+CH50,0)</f>
        <v>0</v>
      </c>
      <c r="CI51" s="27">
        <f>IF(structure!CI51&lt;&gt;"",1+CI50,0)</f>
        <v>0</v>
      </c>
      <c r="CJ51" s="27">
        <f>IF(structure!CJ51&lt;&gt;"",1+CJ50,0)</f>
        <v>0</v>
      </c>
      <c r="CK51" s="27">
        <f>IF(structure!CK51&lt;&gt;"",1+CK50,0)</f>
        <v>0</v>
      </c>
      <c r="CL51" s="27">
        <f>IF(structure!CL51&lt;&gt;"",1+CL50,0)</f>
        <v>0</v>
      </c>
      <c r="CM51" s="27">
        <f>IF(structure!CM51&lt;&gt;"",1+CM50,0)</f>
        <v>0</v>
      </c>
      <c r="CN51" s="27">
        <f>IF(structure!CN51&lt;&gt;"",1+CN50,0)</f>
        <v>0</v>
      </c>
      <c r="CO51" s="27">
        <f>IF(structure!CO51&lt;&gt;"",1+CO50,0)</f>
        <v>0</v>
      </c>
      <c r="CP51" s="27">
        <f>IF(structure!CP51&lt;&gt;"",1+CP50,0)</f>
        <v>0</v>
      </c>
      <c r="CQ51" s="27">
        <f>IF(structure!CQ51&lt;&gt;"",1+CQ50,0)</f>
        <v>0</v>
      </c>
      <c r="CR51" s="27">
        <f>IF(structure!CR51&lt;&gt;"",1+CR50,0)</f>
        <v>0</v>
      </c>
      <c r="CS51" s="27">
        <f>IF(structure!CS51&lt;&gt;"",1+CS50,0)</f>
        <v>0</v>
      </c>
      <c r="CT51" s="27">
        <f>IF(structure!CT51&lt;&gt;"",1+CT50,0)</f>
        <v>0</v>
      </c>
      <c r="CU51" s="27">
        <f>IF(structure!CU51&lt;&gt;"",1+CU50,0)</f>
        <v>0</v>
      </c>
      <c r="CV51" s="27">
        <f>IF(structure!CV51&lt;&gt;"",1+CV50,0)</f>
        <v>0</v>
      </c>
      <c r="CW51" s="27">
        <f>IF(structure!CW51&lt;&gt;"",1+CW50,0)</f>
        <v>0</v>
      </c>
      <c r="CX51" s="27">
        <f>IF(structure!CX51&lt;&gt;"",1+CX50,0)</f>
        <v>0</v>
      </c>
      <c r="CY51" s="27">
        <f>IF(structure!CY51&lt;&gt;"",1+CY50,0)</f>
        <v>0</v>
      </c>
      <c r="CZ51" s="27">
        <f>IF(structure!CZ51&lt;&gt;"",1+CZ50,0)</f>
        <v>0</v>
      </c>
      <c r="DA51" s="27">
        <f>IF(structure!DA51&lt;&gt;"",1+DA50,0)</f>
        <v>0</v>
      </c>
      <c r="DB51" s="27">
        <f>IF(structure!DB51&lt;&gt;"",1+DB50,0)</f>
        <v>0</v>
      </c>
      <c r="DC51" s="27">
        <f>IF(structure!DC51&lt;&gt;"",1+DC50,0)</f>
        <v>0</v>
      </c>
      <c r="DD51" s="28">
        <f>IF(structure!DD51&lt;&gt;"",1+DD50,0)</f>
        <v>0</v>
      </c>
      <c r="DE51" s="37">
        <f>IF(structure!DE51&lt;&gt;"",1+DE50,0)</f>
        <v>0</v>
      </c>
    </row>
    <row r="52" spans="2:110" ht="21" customHeight="1" thickBot="1" x14ac:dyDescent="0.3">
      <c r="B52" s="38">
        <f>IF(structure!B52&lt;&gt;"",1+B51,0)</f>
        <v>0</v>
      </c>
      <c r="C52" s="39">
        <f>IF(structure!C52&lt;&gt;"",1+C51,0)</f>
        <v>0</v>
      </c>
      <c r="D52" s="39">
        <f>IF(structure!D52&lt;&gt;"",1+D51,0)</f>
        <v>0</v>
      </c>
      <c r="E52" s="39">
        <f>IF(structure!E52&lt;&gt;"",1+E51,0)</f>
        <v>0</v>
      </c>
      <c r="F52" s="39">
        <f>IF(structure!F52&lt;&gt;"",1+F51,0)</f>
        <v>0</v>
      </c>
      <c r="G52" s="39">
        <f>IF(structure!G52&lt;&gt;"",1+G51,0)</f>
        <v>0</v>
      </c>
      <c r="H52" s="39">
        <f>IF(structure!H52&lt;&gt;"",1+H51,0)</f>
        <v>0</v>
      </c>
      <c r="I52" s="39">
        <f>IF(structure!I52&lt;&gt;"",1+I51,0)</f>
        <v>0</v>
      </c>
      <c r="J52" s="39">
        <f>IF(structure!J52&lt;&gt;"",1+J51,0)</f>
        <v>0</v>
      </c>
      <c r="K52" s="39">
        <f>IF(structure!K52&lt;&gt;"",1+K51,0)</f>
        <v>0</v>
      </c>
      <c r="L52" s="39">
        <f>IF(structure!L52&lt;&gt;"",1+L51,0)</f>
        <v>0</v>
      </c>
      <c r="M52" s="39">
        <f>IF(structure!M52&lt;&gt;"",1+M51,0)</f>
        <v>0</v>
      </c>
      <c r="N52" s="39">
        <f>IF(structure!N52&lt;&gt;"",1+N51,0)</f>
        <v>0</v>
      </c>
      <c r="O52" s="39">
        <f>IF(structure!O52&lt;&gt;"",1+O51,0)</f>
        <v>0</v>
      </c>
      <c r="P52" s="39">
        <f>IF(structure!P52&lt;&gt;"",1+P51,0)</f>
        <v>0</v>
      </c>
      <c r="Q52" s="39">
        <f>IF(structure!Q52&lt;&gt;"",1+Q51,0)</f>
        <v>0</v>
      </c>
      <c r="R52" s="39">
        <f>IF(structure!R52&lt;&gt;"",1+R51,0)</f>
        <v>0</v>
      </c>
      <c r="S52" s="39">
        <f>IF(structure!S52&lt;&gt;"",1+S51,0)</f>
        <v>0</v>
      </c>
      <c r="T52" s="39">
        <f>IF(structure!T52&lt;&gt;"",1+T51,0)</f>
        <v>0</v>
      </c>
      <c r="U52" s="39">
        <f>IF(structure!U52&lt;&gt;"",1+U51,0)</f>
        <v>0</v>
      </c>
      <c r="V52" s="39">
        <f>IF(structure!V52&lt;&gt;"",1+V51,0)</f>
        <v>0</v>
      </c>
      <c r="W52" s="39">
        <f>IF(structure!W52&lt;&gt;"",1+W51,0)</f>
        <v>0</v>
      </c>
      <c r="X52" s="39">
        <f>IF(structure!X52&lt;&gt;"",1+X51,0)</f>
        <v>0</v>
      </c>
      <c r="Y52" s="39">
        <f>IF(structure!Y52&lt;&gt;"",1+Y51,0)</f>
        <v>0</v>
      </c>
      <c r="Z52" s="39">
        <f>IF(structure!Z52&lt;&gt;"",1+Z51,0)</f>
        <v>0</v>
      </c>
      <c r="AA52" s="39">
        <f>IF(structure!AA52&lt;&gt;"",1+AA51,0)</f>
        <v>0</v>
      </c>
      <c r="AB52" s="39">
        <f>IF(structure!AB52&lt;&gt;"",1+AB51,0)</f>
        <v>0</v>
      </c>
      <c r="AC52" s="39">
        <f>IF(structure!AC52&lt;&gt;"",1+AC51,0)</f>
        <v>0</v>
      </c>
      <c r="AD52" s="39">
        <f>IF(structure!AD52&lt;&gt;"",1+AD51,0)</f>
        <v>0</v>
      </c>
      <c r="AE52" s="39">
        <f>IF(structure!AE52&lt;&gt;"",1+AE51,0)</f>
        <v>0</v>
      </c>
      <c r="AF52" s="39">
        <f>IF(structure!AF52&lt;&gt;"",1+AF51,0)</f>
        <v>0</v>
      </c>
      <c r="AG52" s="39">
        <f>IF(structure!AG52&lt;&gt;"",1+AG51,0)</f>
        <v>0</v>
      </c>
      <c r="AH52" s="39">
        <f>IF(structure!AH52&lt;&gt;"",1+AH51,0)</f>
        <v>0</v>
      </c>
      <c r="AI52" s="39">
        <f>IF(structure!AI52&lt;&gt;"",1+AI51,0)</f>
        <v>0</v>
      </c>
      <c r="AJ52" s="39">
        <f>IF(structure!AJ52&lt;&gt;"",1+AJ51,0)</f>
        <v>0</v>
      </c>
      <c r="AK52" s="39">
        <f>IF(structure!AK52&lt;&gt;"",1+AK51,0)</f>
        <v>0</v>
      </c>
      <c r="AL52" s="39">
        <f>IF(structure!AL52&lt;&gt;"",1+AL51,0)</f>
        <v>0</v>
      </c>
      <c r="AM52" s="39">
        <f>IF(structure!AM52&lt;&gt;"",1+AM51,0)</f>
        <v>0</v>
      </c>
      <c r="AN52" s="39">
        <f>IF(structure!AN52&lt;&gt;"",1+AN51,0)</f>
        <v>0</v>
      </c>
      <c r="AO52" s="39">
        <f>IF(structure!AO52&lt;&gt;"",1+AO51,0)</f>
        <v>0</v>
      </c>
      <c r="AP52" s="39">
        <f>IF(structure!AP52&lt;&gt;"",1+AP51,0)</f>
        <v>0</v>
      </c>
      <c r="AQ52" s="39">
        <f>IF(structure!AQ52&lt;&gt;"",1+AQ51,0)</f>
        <v>0</v>
      </c>
      <c r="AR52" s="39">
        <f>IF(structure!AR52&lt;&gt;"",1+AR51,0)</f>
        <v>0</v>
      </c>
      <c r="AS52" s="39">
        <f>IF(structure!AS52&lt;&gt;"",1+AS51,0)</f>
        <v>0</v>
      </c>
      <c r="AT52" s="39">
        <f>IF(structure!AT52&lt;&gt;"",1+AT51,0)</f>
        <v>0</v>
      </c>
      <c r="AU52" s="39">
        <f>IF(structure!AU52&lt;&gt;"",1+AU51,0)</f>
        <v>0</v>
      </c>
      <c r="AV52" s="39">
        <f>IF(structure!AV52&lt;&gt;"",1+AV51,0)</f>
        <v>0</v>
      </c>
      <c r="AW52" s="39">
        <f>IF(structure!AW52&lt;&gt;"",1+AW51,0)</f>
        <v>0</v>
      </c>
      <c r="AX52" s="39">
        <f>IF(structure!AX52&lt;&gt;"",1+AX51,0)</f>
        <v>0</v>
      </c>
      <c r="AY52" s="39">
        <f>IF(structure!AY52&lt;&gt;"",1+AY51,0)</f>
        <v>0</v>
      </c>
      <c r="AZ52" s="39">
        <f>IF(structure!AZ52&lt;&gt;"",1+AZ51,0)</f>
        <v>0</v>
      </c>
      <c r="BA52" s="39">
        <f>IF(structure!BA52&lt;&gt;"",1+BA51,0)</f>
        <v>0</v>
      </c>
      <c r="BB52" s="39">
        <f>IF(structure!BB52&lt;&gt;"",1+BB51,0)</f>
        <v>0</v>
      </c>
      <c r="BC52" s="39">
        <f>IF(structure!BC52&lt;&gt;"",1+BC51,0)</f>
        <v>0</v>
      </c>
      <c r="BD52" s="39">
        <f>IF(structure!BD52&lt;&gt;"",1+BD51,0)</f>
        <v>0</v>
      </c>
      <c r="BE52" s="39">
        <f>IF(structure!BE52&lt;&gt;"",1+BE51,0)</f>
        <v>0</v>
      </c>
      <c r="BF52" s="39">
        <f>IF(structure!BF52&lt;&gt;"",1+BF51,0)</f>
        <v>0</v>
      </c>
      <c r="BG52" s="39">
        <f>IF(structure!BG52&lt;&gt;"",1+BG51,0)</f>
        <v>0</v>
      </c>
      <c r="BH52" s="39">
        <f>IF(structure!BH52&lt;&gt;"",1+BH51,0)</f>
        <v>0</v>
      </c>
      <c r="BI52" s="39">
        <f>IF(structure!BI52&lt;&gt;"",1+BI51,0)</f>
        <v>0</v>
      </c>
      <c r="BJ52" s="39">
        <f>IF(structure!BJ52&lt;&gt;"",1+BJ51,0)</f>
        <v>0</v>
      </c>
      <c r="BK52" s="39">
        <f>IF(structure!BK52&lt;&gt;"",1+BK51,0)</f>
        <v>0</v>
      </c>
      <c r="BL52" s="39">
        <f>IF(structure!BL52&lt;&gt;"",1+BL51,0)</f>
        <v>0</v>
      </c>
      <c r="BM52" s="39">
        <f>IF(structure!BM52&lt;&gt;"",1+BM51,0)</f>
        <v>0</v>
      </c>
      <c r="BN52" s="39">
        <f>IF(structure!BN52&lt;&gt;"",1+BN51,0)</f>
        <v>0</v>
      </c>
      <c r="BO52" s="39">
        <f>IF(structure!BO52&lt;&gt;"",1+BO51,0)</f>
        <v>0</v>
      </c>
      <c r="BP52" s="39">
        <f>IF(structure!BP52&lt;&gt;"",1+BP51,0)</f>
        <v>0</v>
      </c>
      <c r="BQ52" s="39">
        <f>IF(structure!BQ52&lt;&gt;"",1+BQ51,0)</f>
        <v>0</v>
      </c>
      <c r="BR52" s="39">
        <f>IF(structure!BR52&lt;&gt;"",1+BR51,0)</f>
        <v>0</v>
      </c>
      <c r="BS52" s="39">
        <f>IF(structure!BS52&lt;&gt;"",1+BS51,0)</f>
        <v>0</v>
      </c>
      <c r="BT52" s="39">
        <f>IF(structure!BT52&lt;&gt;"",1+BT51,0)</f>
        <v>0</v>
      </c>
      <c r="BU52" s="39">
        <f>IF(structure!BU52&lt;&gt;"",1+BU51,0)</f>
        <v>0</v>
      </c>
      <c r="BV52" s="39">
        <f>IF(structure!BV52&lt;&gt;"",1+BV51,0)</f>
        <v>0</v>
      </c>
      <c r="BW52" s="39">
        <f>IF(structure!BW52&lt;&gt;"",1+BW51,0)</f>
        <v>0</v>
      </c>
      <c r="BX52" s="39">
        <f>IF(structure!BX52&lt;&gt;"",1+BX51,0)</f>
        <v>0</v>
      </c>
      <c r="BY52" s="39">
        <f>IF(structure!BY52&lt;&gt;"",1+BY51,0)</f>
        <v>0</v>
      </c>
      <c r="BZ52" s="39">
        <f>IF(structure!BZ52&lt;&gt;"",1+BZ51,0)</f>
        <v>0</v>
      </c>
      <c r="CA52" s="39">
        <f>IF(structure!CA52&lt;&gt;"",1+CA51,0)</f>
        <v>0</v>
      </c>
      <c r="CB52" s="39">
        <f>IF(structure!CB52&lt;&gt;"",1+CB51,0)</f>
        <v>0</v>
      </c>
      <c r="CC52" s="39">
        <f>IF(structure!CC52&lt;&gt;"",1+CC51,0)</f>
        <v>0</v>
      </c>
      <c r="CD52" s="39">
        <f>IF(structure!CD52&lt;&gt;"",1+CD51,0)</f>
        <v>0</v>
      </c>
      <c r="CE52" s="39">
        <f>IF(structure!CE52&lt;&gt;"",1+CE51,0)</f>
        <v>0</v>
      </c>
      <c r="CF52" s="39">
        <f>IF(structure!CF52&lt;&gt;"",1+CF51,0)</f>
        <v>0</v>
      </c>
      <c r="CG52" s="39">
        <f>IF(structure!CG52&lt;&gt;"",1+CG51,0)</f>
        <v>0</v>
      </c>
      <c r="CH52" s="39">
        <f>IF(structure!CH52&lt;&gt;"",1+CH51,0)</f>
        <v>0</v>
      </c>
      <c r="CI52" s="39">
        <f>IF(structure!CI52&lt;&gt;"",1+CI51,0)</f>
        <v>0</v>
      </c>
      <c r="CJ52" s="39">
        <f>IF(structure!CJ52&lt;&gt;"",1+CJ51,0)</f>
        <v>0</v>
      </c>
      <c r="CK52" s="39">
        <f>IF(structure!CK52&lt;&gt;"",1+CK51,0)</f>
        <v>0</v>
      </c>
      <c r="CL52" s="39">
        <f>IF(structure!CL52&lt;&gt;"",1+CL51,0)</f>
        <v>0</v>
      </c>
      <c r="CM52" s="39">
        <f>IF(structure!CM52&lt;&gt;"",1+CM51,0)</f>
        <v>0</v>
      </c>
      <c r="CN52" s="39">
        <f>IF(structure!CN52&lt;&gt;"",1+CN51,0)</f>
        <v>0</v>
      </c>
      <c r="CO52" s="39">
        <f>IF(structure!CO52&lt;&gt;"",1+CO51,0)</f>
        <v>0</v>
      </c>
      <c r="CP52" s="39">
        <f>IF(structure!CP52&lt;&gt;"",1+CP51,0)</f>
        <v>0</v>
      </c>
      <c r="CQ52" s="39">
        <f>IF(structure!CQ52&lt;&gt;"",1+CQ51,0)</f>
        <v>0</v>
      </c>
      <c r="CR52" s="39">
        <f>IF(structure!CR52&lt;&gt;"",1+CR51,0)</f>
        <v>0</v>
      </c>
      <c r="CS52" s="39">
        <f>IF(structure!CS52&lt;&gt;"",1+CS51,0)</f>
        <v>0</v>
      </c>
      <c r="CT52" s="39">
        <f>IF(structure!CT52&lt;&gt;"",1+CT51,0)</f>
        <v>0</v>
      </c>
      <c r="CU52" s="39">
        <f>IF(structure!CU52&lt;&gt;"",1+CU51,0)</f>
        <v>0</v>
      </c>
      <c r="CV52" s="39">
        <f>IF(structure!CV52&lt;&gt;"",1+CV51,0)</f>
        <v>0</v>
      </c>
      <c r="CW52" s="39">
        <f>IF(structure!CW52&lt;&gt;"",1+CW51,0)</f>
        <v>0</v>
      </c>
      <c r="CX52" s="39">
        <f>IF(structure!CX52&lt;&gt;"",1+CX51,0)</f>
        <v>0</v>
      </c>
      <c r="CY52" s="39">
        <f>IF(structure!CY52&lt;&gt;"",1+CY51,0)</f>
        <v>0</v>
      </c>
      <c r="CZ52" s="39">
        <f>IF(structure!CZ52&lt;&gt;"",1+CZ51,0)</f>
        <v>0</v>
      </c>
      <c r="DA52" s="39">
        <f>IF(structure!DA52&lt;&gt;"",1+DA51,0)</f>
        <v>0</v>
      </c>
      <c r="DB52" s="39">
        <f>IF(structure!DB52&lt;&gt;"",1+DB51,0)</f>
        <v>0</v>
      </c>
      <c r="DC52" s="39">
        <f>IF(structure!DC52&lt;&gt;"",1+DC51,0)</f>
        <v>0</v>
      </c>
      <c r="DD52" s="39">
        <f>IF(structure!DD52&lt;&gt;"",1+DD51,0)</f>
        <v>0</v>
      </c>
      <c r="DE52" s="40">
        <f>IF(structure!DE52&lt;&gt;"",1+DE51,0)</f>
        <v>0</v>
      </c>
    </row>
    <row r="53" spans="2:110" ht="21" customHeight="1" x14ac:dyDescent="0.25">
      <c r="C53" s="22">
        <f>MAX(C30:C52)</f>
        <v>3</v>
      </c>
      <c r="D53" s="22">
        <f t="shared" ref="D53:BO53" si="0">MAX(D30:D52)</f>
        <v>3</v>
      </c>
      <c r="E53" s="22">
        <f t="shared" si="0"/>
        <v>3</v>
      </c>
      <c r="F53" s="22">
        <f t="shared" si="0"/>
        <v>3</v>
      </c>
      <c r="G53" s="22">
        <f t="shared" si="0"/>
        <v>3</v>
      </c>
      <c r="H53" s="22">
        <f t="shared" si="0"/>
        <v>3</v>
      </c>
      <c r="I53" s="22">
        <f t="shared" si="0"/>
        <v>3</v>
      </c>
      <c r="J53" s="22">
        <f t="shared" si="0"/>
        <v>3</v>
      </c>
      <c r="K53" s="22">
        <f t="shared" si="0"/>
        <v>3</v>
      </c>
      <c r="L53" s="22">
        <f t="shared" si="0"/>
        <v>3</v>
      </c>
      <c r="M53" s="22">
        <f t="shared" si="0"/>
        <v>3</v>
      </c>
      <c r="N53" s="22">
        <f t="shared" si="0"/>
        <v>3</v>
      </c>
      <c r="O53" s="22">
        <f t="shared" si="0"/>
        <v>3</v>
      </c>
      <c r="P53" s="22">
        <f t="shared" si="0"/>
        <v>3</v>
      </c>
      <c r="Q53" s="22">
        <f t="shared" si="0"/>
        <v>3</v>
      </c>
      <c r="R53" s="22">
        <f t="shared" si="0"/>
        <v>3</v>
      </c>
      <c r="S53" s="22">
        <f t="shared" si="0"/>
        <v>3</v>
      </c>
      <c r="T53" s="22">
        <f t="shared" si="0"/>
        <v>3</v>
      </c>
      <c r="U53" s="22">
        <f t="shared" si="0"/>
        <v>3</v>
      </c>
      <c r="V53" s="22">
        <f t="shared" si="0"/>
        <v>3</v>
      </c>
      <c r="W53" s="22">
        <f t="shared" si="0"/>
        <v>3</v>
      </c>
      <c r="X53" s="22">
        <f t="shared" si="0"/>
        <v>3</v>
      </c>
      <c r="Y53" s="22">
        <f t="shared" si="0"/>
        <v>3</v>
      </c>
      <c r="Z53" s="22">
        <f t="shared" si="0"/>
        <v>3</v>
      </c>
      <c r="AA53" s="22">
        <f t="shared" si="0"/>
        <v>3</v>
      </c>
      <c r="AB53" s="22">
        <f t="shared" si="0"/>
        <v>3</v>
      </c>
      <c r="AC53" s="22">
        <f t="shared" si="0"/>
        <v>3</v>
      </c>
      <c r="AD53" s="22">
        <f t="shared" si="0"/>
        <v>3</v>
      </c>
      <c r="AE53" s="22">
        <f t="shared" si="0"/>
        <v>3</v>
      </c>
      <c r="AF53" s="22">
        <f t="shared" si="0"/>
        <v>3</v>
      </c>
      <c r="AG53" s="22">
        <f t="shared" si="0"/>
        <v>3</v>
      </c>
      <c r="AH53" s="22">
        <f t="shared" si="0"/>
        <v>3</v>
      </c>
      <c r="AI53" s="22">
        <f t="shared" si="0"/>
        <v>3</v>
      </c>
      <c r="AJ53" s="22">
        <f t="shared" si="0"/>
        <v>3</v>
      </c>
      <c r="AK53" s="22">
        <f t="shared" si="0"/>
        <v>3</v>
      </c>
      <c r="AL53" s="22">
        <f t="shared" si="0"/>
        <v>3</v>
      </c>
      <c r="AM53" s="22">
        <f t="shared" si="0"/>
        <v>3</v>
      </c>
      <c r="AN53" s="22">
        <f t="shared" si="0"/>
        <v>3</v>
      </c>
      <c r="AO53" s="22">
        <f t="shared" si="0"/>
        <v>3</v>
      </c>
      <c r="AP53" s="22">
        <f t="shared" si="0"/>
        <v>3</v>
      </c>
      <c r="AQ53" s="22">
        <f t="shared" si="0"/>
        <v>3</v>
      </c>
      <c r="AR53" s="22">
        <f t="shared" si="0"/>
        <v>3</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E53" si="1">MAX(BP30:BP52)</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E53" s="22">
        <f t="shared" si="1"/>
        <v>0</v>
      </c>
      <c r="DF53">
        <f>MAX(C53:DE53)</f>
        <v>3</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64" priority="8" operator="equal">
      <formula>1</formula>
    </cfRule>
  </conditionalFormatting>
  <conditionalFormatting sqref="AK5:AX10">
    <cfRule type="cellIs" dxfId="263" priority="6" operator="equal">
      <formula>1</formula>
    </cfRule>
  </conditionalFormatting>
  <conditionalFormatting sqref="BB18:BO23">
    <cfRule type="cellIs" dxfId="262" priority="1" operator="equal">
      <formula>1</formula>
    </cfRule>
  </conditionalFormatting>
  <conditionalFormatting sqref="T5:AG10">
    <cfRule type="cellIs" dxfId="261" priority="7" operator="equal">
      <formula>1</formula>
    </cfRule>
  </conditionalFormatting>
  <conditionalFormatting sqref="BB5:BO10">
    <cfRule type="cellIs" dxfId="260" priority="5" operator="equal">
      <formula>1</formula>
    </cfRule>
  </conditionalFormatting>
  <conditionalFormatting sqref="C18:P23">
    <cfRule type="cellIs" dxfId="259" priority="4" operator="equal">
      <formula>1</formula>
    </cfRule>
  </conditionalFormatting>
  <conditionalFormatting sqref="T18:AG23">
    <cfRule type="cellIs" dxfId="258" priority="3" operator="equal">
      <formula>1</formula>
    </cfRule>
  </conditionalFormatting>
  <conditionalFormatting sqref="AK18:AX23">
    <cfRule type="cellIs" dxfId="257" priority="2" operator="equal">
      <formula>1</formula>
    </cfRule>
  </conditionalFormatting>
  <pageMargins left="0.7" right="0.7" top="0.75" bottom="0.75" header="0.3" footer="0.3"/>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EL53"/>
  <sheetViews>
    <sheetView topLeftCell="A16" zoomScale="70" zoomScaleNormal="70" workbookViewId="0">
      <selection activeCell="B29" sqref="B29"/>
    </sheetView>
  </sheetViews>
  <sheetFormatPr baseColWidth="10" defaultColWidth="9.140625" defaultRowHeight="15" customHeight="1" x14ac:dyDescent="0.25"/>
  <cols>
    <col min="1" max="109" width="3.140625" customWidth="1"/>
  </cols>
  <sheetData>
    <row r="1" spans="1:69" ht="15" customHeight="1" x14ac:dyDescent="0.25">
      <c r="B1" t="s">
        <v>43</v>
      </c>
    </row>
    <row r="2" spans="1:69" ht="21" customHeight="1" x14ac:dyDescent="0.25">
      <c r="A2" s="11"/>
      <c r="B2" s="300" t="s">
        <v>10</v>
      </c>
      <c r="C2" s="300"/>
      <c r="D2" s="300"/>
      <c r="E2" s="300"/>
      <c r="F2" s="300"/>
      <c r="G2" s="300"/>
      <c r="H2" s="300"/>
      <c r="I2" s="300"/>
      <c r="J2" s="300"/>
      <c r="K2" s="300"/>
      <c r="L2" s="300"/>
      <c r="M2" s="300"/>
      <c r="N2" s="300"/>
      <c r="O2" s="300"/>
      <c r="P2" s="300"/>
      <c r="Q2" s="300"/>
      <c r="S2" s="300" t="s">
        <v>11</v>
      </c>
      <c r="T2" s="300"/>
      <c r="U2" s="300"/>
      <c r="V2" s="300"/>
      <c r="W2" s="300"/>
      <c r="X2" s="300"/>
      <c r="Y2" s="300"/>
      <c r="Z2" s="300"/>
      <c r="AA2" s="300"/>
      <c r="AB2" s="300"/>
      <c r="AC2" s="300"/>
      <c r="AD2" s="300"/>
      <c r="AE2" s="300"/>
      <c r="AF2" s="300"/>
      <c r="AG2" s="300"/>
      <c r="AH2" s="300"/>
      <c r="AI2" s="61"/>
      <c r="AJ2" s="300" t="s">
        <v>12</v>
      </c>
      <c r="AK2" s="300"/>
      <c r="AL2" s="300"/>
      <c r="AM2" s="300"/>
      <c r="AN2" s="300"/>
      <c r="AO2" s="300"/>
      <c r="AP2" s="300"/>
      <c r="AQ2" s="300"/>
      <c r="AR2" s="300"/>
      <c r="AS2" s="300"/>
      <c r="AT2" s="300"/>
      <c r="AU2" s="300"/>
      <c r="AV2" s="300"/>
      <c r="AW2" s="300"/>
      <c r="AX2" s="300"/>
      <c r="AY2" s="300"/>
      <c r="AZ2" s="61"/>
      <c r="BA2" s="300" t="s">
        <v>13</v>
      </c>
      <c r="BB2" s="300"/>
      <c r="BC2" s="300"/>
      <c r="BD2" s="300"/>
      <c r="BE2" s="300"/>
      <c r="BF2" s="300"/>
      <c r="BG2" s="300"/>
      <c r="BH2" s="300"/>
      <c r="BI2" s="300"/>
      <c r="BJ2" s="300"/>
      <c r="BK2" s="300"/>
      <c r="BL2" s="300"/>
      <c r="BM2" s="300"/>
      <c r="BN2" s="300"/>
      <c r="BO2" s="300"/>
      <c r="BP2" s="300"/>
    </row>
    <row r="3" spans="1:69" ht="21" customHeight="1" thickBot="1" x14ac:dyDescent="0.3">
      <c r="A3" s="11"/>
      <c r="B3" s="61"/>
      <c r="C3" s="61"/>
      <c r="D3" s="61"/>
      <c r="E3" s="61"/>
      <c r="F3" s="61"/>
      <c r="G3" s="61"/>
      <c r="H3" s="61"/>
      <c r="I3" s="61"/>
      <c r="J3" s="61"/>
      <c r="K3" s="61"/>
      <c r="L3" s="61"/>
      <c r="M3" s="61"/>
      <c r="N3" s="61"/>
      <c r="O3" s="61"/>
      <c r="P3" s="194"/>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3">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2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2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M</v>
      </c>
      <c r="I6" s="51" t="str">
        <f>IF(OR('positionnement modules'!I6=1,'positionnement modules'!I6="1a",'positionnement modules'!I6="B"),"M",IF('positionnement modules'!I6="V","V",""))</f>
        <v>M</v>
      </c>
      <c r="J6" s="51" t="str">
        <f>IF(OR('positionnement modules'!J6=1,'positionnement modules'!J6="1a",'positionnement modules'!J6="B"),"M",IF('positionnement modules'!J6="V","V",""))</f>
        <v>M</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f t="shared" si="3"/>
        <v>3</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M</v>
      </c>
      <c r="Y6" s="51" t="str">
        <f>IF(OR('positionnement modules'!Y6=1,'positionnement modules'!Y6="1a",'positionnement modules'!Y6="B"),"M",IF('positionnement modules'!Y6="V","V",""))</f>
        <v>M</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2</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M</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1</v>
      </c>
    </row>
    <row r="7" spans="1:69" ht="21" customHeight="1" x14ac:dyDescent="0.2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M</v>
      </c>
      <c r="Y7" s="51" t="str">
        <f>IF(OR('positionnement modules'!Y7=1,'positionnement modules'!Y7="1a",'positionnement modules'!Y7="B"),"M",IF('positionnement modules'!Y7="V","V",""))</f>
        <v>M</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2</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M</v>
      </c>
      <c r="AM7" s="51" t="str">
        <f>IF(OR('positionnement modules'!AM7=1,'positionnement modules'!AM7="1a",'positionnement modules'!AM7="B"),"M",IF('positionnement modules'!AM7="V","V",""))</f>
        <v>M</v>
      </c>
      <c r="AN7" s="51" t="str">
        <f>IF(OR('positionnement modules'!AN7=1,'positionnement modules'!AN7="1a",'positionnement modules'!AN7="B"),"M",IF('positionnement modules'!AN7="V","V",""))</f>
        <v>M</v>
      </c>
      <c r="AO7" s="51" t="str">
        <f>IF(OR('positionnement modules'!AO7=1,'positionnement modules'!AO7="1a",'positionnement modules'!AO7="B"),"M",IF('positionnement modules'!AO7="V","V",""))</f>
        <v>M</v>
      </c>
      <c r="AP7" s="51" t="str">
        <f>IF(OR('positionnement modules'!AP7=1,'positionnement modules'!AP7="1a",'positionnement modules'!AP7="B"),"M",IF('positionnement modules'!AP7="V","V",""))</f>
        <v>M</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5</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M</v>
      </c>
      <c r="BD7" s="51" t="str">
        <f>IF(OR('positionnement modules'!BD7=1,'positionnement modules'!BD7="1a",'positionnement modules'!BD7="B"),"M",IF('positionnement modules'!BD7="V","V",""))</f>
        <v>M</v>
      </c>
      <c r="BE7" s="51" t="str">
        <f>IF(OR('positionnement modules'!BE7=1,'positionnement modules'!BE7="1a",'positionnement modules'!BE7="B"),"M",IF('positionnement modules'!BE7="V","V",""))</f>
        <v>M</v>
      </c>
      <c r="BF7" s="51" t="str">
        <f>IF(OR('positionnement modules'!BF7=1,'positionnement modules'!BF7="1a",'positionnement modules'!BF7="B"),"M",IF('positionnement modules'!BF7="V","V",""))</f>
        <v>M</v>
      </c>
      <c r="BG7" s="51" t="str">
        <f>IF(OR('positionnement modules'!BG7=1,'positionnement modules'!BG7="1a",'positionnement modules'!BG7="B"),"M",IF('positionnement modules'!BG7="V","V",""))</f>
        <v>M</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5</v>
      </c>
    </row>
    <row r="8" spans="1:69" ht="21" customHeight="1" x14ac:dyDescent="0.2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M</v>
      </c>
      <c r="AM8" s="51" t="str">
        <f>IF(OR('positionnement modules'!AM8=1,'positionnement modules'!AM8="1a",'positionnement modules'!AM8="B"),"M",IF('positionnement modules'!AM8="V","V",""))</f>
        <v>M</v>
      </c>
      <c r="AN8" s="51" t="str">
        <f>IF(OR('positionnement modules'!AN8=1,'positionnement modules'!AN8="1a",'positionnement modules'!AN8="B"),"M",IF('positionnement modules'!AN8="V","V",""))</f>
        <v>M</v>
      </c>
      <c r="AO8" s="51" t="str">
        <f>IF(OR('positionnement modules'!AO8=1,'positionnement modules'!AO8="1a",'positionnement modules'!AO8="B"),"M",IF('positionnement modules'!AO8="V","V",""))</f>
        <v>M</v>
      </c>
      <c r="AP8" s="51" t="str">
        <f>IF(OR('positionnement modules'!AP8=1,'positionnement modules'!AP8="1a",'positionnement modules'!AP8="B"),"M",IF('positionnement modules'!AP8="V","V",""))</f>
        <v>M</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5</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M</v>
      </c>
      <c r="BD8" s="51" t="str">
        <f>IF(OR('positionnement modules'!BD8=1,'positionnement modules'!BD8="1a",'positionnement modules'!BD8="B"),"M",IF('positionnement modules'!BD8="V","V",""))</f>
        <v>M</v>
      </c>
      <c r="BE8" s="51" t="str">
        <f>IF(OR('positionnement modules'!BE8=1,'positionnement modules'!BE8="1a",'positionnement modules'!BE8="B"),"M",IF('positionnement modules'!BE8="V","V",""))</f>
        <v>M</v>
      </c>
      <c r="BF8" s="51" t="str">
        <f>IF(OR('positionnement modules'!BF8=1,'positionnement modules'!BF8="1a",'positionnement modules'!BF8="B"),"M",IF('positionnement modules'!BF8="V","V",""))</f>
        <v>M</v>
      </c>
      <c r="BG8" s="51" t="str">
        <f>IF(OR('positionnement modules'!BG8=1,'positionnement modules'!BG8="1a",'positionnement modules'!BG8="B"),"M",IF('positionnement modules'!BG8="V","V",""))</f>
        <v>M</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5</v>
      </c>
    </row>
    <row r="9" spans="1:69" ht="21" customHeight="1" x14ac:dyDescent="0.2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M</v>
      </c>
      <c r="AM9" s="51" t="str">
        <f>IF(OR('positionnement modules'!AM9=1,'positionnement modules'!AM9="1a",'positionnement modules'!AM9="B"),"M",IF('positionnement modules'!AM9="V","V",""))</f>
        <v>M</v>
      </c>
      <c r="AN9" s="51" t="str">
        <f>IF(OR('positionnement modules'!AN9=1,'positionnement modules'!AN9="1a",'positionnement modules'!AN9="B"),"M",IF('positionnement modules'!AN9="V","V",""))</f>
        <v>M</v>
      </c>
      <c r="AO9" s="51" t="str">
        <f>IF(OR('positionnement modules'!AO9=1,'positionnement modules'!AO9="1a",'positionnement modules'!AO9="B"),"M",IF('positionnement modules'!AO9="V","V",""))</f>
        <v>M</v>
      </c>
      <c r="AP9" s="51" t="str">
        <f>IF(OR('positionnement modules'!AP9=1,'positionnement modules'!AP9="1a",'positionnement modules'!AP9="B"),"M",IF('positionnement modules'!AP9="V","V",""))</f>
        <v>M</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5</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M</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1</v>
      </c>
    </row>
    <row r="10" spans="1:69" ht="21" customHeight="1" thickBot="1" x14ac:dyDescent="0.3">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3">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25">
      <c r="A12" s="11"/>
    </row>
    <row r="13" spans="1:69" ht="21" customHeight="1" x14ac:dyDescent="0.25"/>
    <row r="14" spans="1:69" ht="21" customHeight="1" x14ac:dyDescent="0.25"/>
    <row r="15" spans="1:69" ht="21" customHeight="1" x14ac:dyDescent="0.25">
      <c r="B15" s="300" t="s">
        <v>14</v>
      </c>
      <c r="C15" s="300"/>
      <c r="D15" s="300"/>
      <c r="E15" s="300"/>
      <c r="F15" s="300"/>
      <c r="G15" s="300"/>
      <c r="H15" s="300"/>
      <c r="I15" s="300"/>
      <c r="J15" s="300"/>
      <c r="K15" s="300"/>
      <c r="L15" s="300"/>
      <c r="M15" s="300"/>
      <c r="N15" s="300"/>
      <c r="O15" s="300"/>
      <c r="P15" s="300"/>
      <c r="Q15" s="300"/>
      <c r="S15" s="300" t="s">
        <v>15</v>
      </c>
      <c r="T15" s="300"/>
      <c r="U15" s="300"/>
      <c r="V15" s="300"/>
      <c r="W15" s="300"/>
      <c r="X15" s="300"/>
      <c r="Y15" s="300"/>
      <c r="Z15" s="300"/>
      <c r="AA15" s="300"/>
      <c r="AB15" s="300"/>
      <c r="AC15" s="300"/>
      <c r="AD15" s="300"/>
      <c r="AE15" s="300"/>
      <c r="AF15" s="300"/>
      <c r="AG15" s="300"/>
      <c r="AH15" s="300"/>
      <c r="AI15" s="61"/>
      <c r="AJ15" s="300" t="s">
        <v>16</v>
      </c>
      <c r="AK15" s="300"/>
      <c r="AL15" s="300"/>
      <c r="AM15" s="300"/>
      <c r="AN15" s="300"/>
      <c r="AO15" s="300"/>
      <c r="AP15" s="300"/>
      <c r="AQ15" s="300"/>
      <c r="AR15" s="300"/>
      <c r="AS15" s="300"/>
      <c r="AT15" s="300"/>
      <c r="AU15" s="300"/>
      <c r="AV15" s="300"/>
      <c r="AW15" s="300"/>
      <c r="AX15" s="300"/>
      <c r="AY15" s="300"/>
      <c r="AZ15" s="61"/>
      <c r="BA15" s="300" t="s">
        <v>35</v>
      </c>
      <c r="BB15" s="300"/>
      <c r="BC15" s="300"/>
      <c r="BD15" s="300"/>
      <c r="BE15" s="300"/>
      <c r="BF15" s="300"/>
      <c r="BG15" s="300"/>
      <c r="BH15" s="300"/>
      <c r="BI15" s="300"/>
      <c r="BJ15" s="300"/>
      <c r="BK15" s="300"/>
      <c r="BL15" s="300"/>
      <c r="BM15" s="300"/>
      <c r="BN15" s="300"/>
      <c r="BO15" s="300"/>
      <c r="BP15" s="300"/>
    </row>
    <row r="16" spans="1:69" ht="21" customHeight="1" thickBot="1" x14ac:dyDescent="0.3">
      <c r="B16" s="61"/>
      <c r="C16" s="61"/>
      <c r="D16" s="61"/>
      <c r="E16" s="61"/>
      <c r="F16" s="61"/>
      <c r="G16" s="61"/>
      <c r="H16" s="61"/>
      <c r="I16" s="61"/>
      <c r="J16" s="61"/>
      <c r="K16" s="61"/>
      <c r="L16" s="61"/>
      <c r="M16" s="61"/>
      <c r="N16" s="61"/>
      <c r="O16" s="61"/>
      <c r="P16" s="194"/>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3">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2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2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M</v>
      </c>
      <c r="F19" s="51" t="str">
        <f>IF(OR('positionnement modules'!F19=1,'positionnement modules'!F19="1a",'positionnement modules'!F19="B"),"M",IF('positionnement modules'!F19="V","V",""))</f>
        <v>M</v>
      </c>
      <c r="G19" s="51" t="str">
        <f>IF(OR('positionnement modules'!G19=1,'positionnement modules'!G19="1a",'positionnement modules'!G19="B"),"M",IF('positionnement modules'!G19="V","V",""))</f>
        <v>M</v>
      </c>
      <c r="H19" s="51" t="str">
        <f>IF(OR('positionnement modules'!H19=1,'positionnement modules'!H19="1a",'positionnement modules'!H19="B"),"M",IF('positionnement modules'!H19="V","V",""))</f>
        <v>M</v>
      </c>
      <c r="I19" s="51" t="str">
        <f>IF(OR('positionnement modules'!I19=1,'positionnement modules'!I19="1a",'positionnement modules'!I19="B"),"M",IF('positionnement modules'!I19="V","V",""))</f>
        <v>M</v>
      </c>
      <c r="J19" s="51" t="str">
        <f>IF(OR('positionnement modules'!J19=1,'positionnement modules'!J19="1a",'positionnement modules'!J19="B"),"M",IF('positionnement modules'!J19="V","V",""))</f>
        <v>M</v>
      </c>
      <c r="K19" s="51" t="str">
        <f>IF(OR('positionnement modules'!K19=1,'positionnement modules'!K19="1a",'positionnement modules'!K19="B"),"M",IF('positionnement modules'!K19="V","V",""))</f>
        <v>M</v>
      </c>
      <c r="L19" s="51" t="str">
        <f>IF(OR('positionnement modules'!L19=1,'positionnement modules'!L19="1a",'positionnement modules'!L19="B"),"M",IF('positionnement modules'!L19="V","V",""))</f>
        <v>M</v>
      </c>
      <c r="M19" s="51" t="str">
        <f>IF(OR('positionnement modules'!M19=1,'positionnement modules'!M19="1a",'positionnement modules'!M19="B"),"M",IF('positionnement modules'!M19="V","V",""))</f>
        <v>M</v>
      </c>
      <c r="N19" s="51" t="str">
        <f>IF(OR('positionnement modules'!N19=1,'positionnement modules'!N19="1a",'positionnement modules'!N19="B"),"M",IF('positionnement modules'!N19="V","V",""))</f>
        <v>M</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10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M</v>
      </c>
      <c r="W19" s="51" t="str">
        <f>IF(OR('positionnement modules'!W19=1,'positionnement modules'!W19="1a",'positionnement modules'!W19="B"),"M",IF('positionnement modules'!W19="V","V",""))</f>
        <v>M</v>
      </c>
      <c r="X19" s="51" t="str">
        <f>IF(OR('positionnement modules'!X19=1,'positionnement modules'!X19="1a",'positionnement modules'!X19="B"),"M",IF('positionnement modules'!X19="V","V",""))</f>
        <v>M</v>
      </c>
      <c r="Y19" s="51" t="str">
        <f>IF(OR('positionnement modules'!Y19=1,'positionnement modules'!Y19="1a",'positionnement modules'!Y19="B"),"M",IF('positionnement modules'!Y19="V","V",""))</f>
        <v>M</v>
      </c>
      <c r="Z19" s="51" t="str">
        <f>IF(OR('positionnement modules'!Z19=1,'positionnement modules'!Z19="1a",'positionnement modules'!Z19="B"),"M",IF('positionnement modules'!Z19="V","V",""))</f>
        <v>M</v>
      </c>
      <c r="AA19" s="51" t="str">
        <f>IF(OR('positionnement modules'!AA19=1,'positionnement modules'!AA19="1a",'positionnement modules'!AA19="B"),"M",IF('positionnement modules'!AA19="V","V",""))</f>
        <v>M</v>
      </c>
      <c r="AB19" s="51" t="str">
        <f>IF(OR('positionnement modules'!AB19=1,'positionnement modules'!AB19="1a",'positionnement modules'!AB19="B"),"M",IF('positionnement modules'!AB19="V","V",""))</f>
        <v>M</v>
      </c>
      <c r="AC19" s="51" t="str">
        <f>IF(OR('positionnement modules'!AC19=1,'positionnement modules'!AC19="1a",'positionnement modules'!AC19="B"),"M",IF('positionnement modules'!AC19="V","V",""))</f>
        <v>M</v>
      </c>
      <c r="AD19" s="51" t="str">
        <f>IF(OR('positionnement modules'!AD19=1,'positionnement modules'!AD19="1a",'positionnement modules'!AD19="B"),"M",IF('positionnement modules'!AD19="V","V",""))</f>
        <v>M</v>
      </c>
      <c r="AE19" s="51" t="str">
        <f>IF(OR('positionnement modules'!AE19=1,'positionnement modules'!AE19="1a",'positionnement modules'!AE19="B"),"M",IF('positionnement modules'!AE19="V","V",""))</f>
        <v>M</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10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M</v>
      </c>
      <c r="AN19" s="51" t="str">
        <f>IF(OR('positionnement modules'!AN19=1,'positionnement modules'!AN19="1a",'positionnement modules'!AN19="B"),"M",IF('positionnement modules'!AN19="V","V",""))</f>
        <v>M</v>
      </c>
      <c r="AO19" s="51" t="str">
        <f>IF(OR('positionnement modules'!AO19=1,'positionnement modules'!AO19="1a",'positionnement modules'!AO19="B"),"M",IF('positionnement modules'!AO19="V","V",""))</f>
        <v>M</v>
      </c>
      <c r="AP19" s="51" t="str">
        <f>IF(OR('positionnement modules'!AP19=1,'positionnement modules'!AP19="1a",'positionnement modules'!AP19="B"),"M",IF('positionnement modules'!AP19="V","V",""))</f>
        <v>M</v>
      </c>
      <c r="AQ19" s="51" t="str">
        <f>IF(OR('positionnement modules'!AQ19=1,'positionnement modules'!AQ19="1a",'positionnement modules'!AQ19="B"),"M",IF('positionnement modules'!AQ19="V","V",""))</f>
        <v>M</v>
      </c>
      <c r="AR19" s="51" t="str">
        <f>IF(OR('positionnement modules'!AR19=1,'positionnement modules'!AR19="1a",'positionnement modules'!AR19="B"),"M",IF('positionnement modules'!AR19="V","V",""))</f>
        <v>M</v>
      </c>
      <c r="AS19" s="51" t="str">
        <f>IF(OR('positionnement modules'!AS19=1,'positionnement modules'!AS19="1a",'positionnement modules'!AS19="B"),"M",IF('positionnement modules'!AS19="V","V",""))</f>
        <v>M</v>
      </c>
      <c r="AT19" s="51" t="str">
        <f>IF(OR('positionnement modules'!AT19=1,'positionnement modules'!AT19="1a",'positionnement modules'!AT19="B"),"M",IF('positionnement modules'!AT19="V","V",""))</f>
        <v>M</v>
      </c>
      <c r="AU19" s="51" t="str">
        <f>IF(OR('positionnement modules'!AU19=1,'positionnement modules'!AU19="1a",'positionnement modules'!AU19="B"),"M",IF('positionnement modules'!AU19="V","V",""))</f>
        <v>M</v>
      </c>
      <c r="AV19" s="51" t="str">
        <f>IF(OR('positionnement modules'!AV19=1,'positionnement modules'!AV19="1a",'positionnement modules'!AV19="B"),"M",IF('positionnement modules'!AV19="V","V",""))</f>
        <v>M</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10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M</v>
      </c>
      <c r="BD19" s="51" t="str">
        <f>IF(OR('positionnement modules'!BD19=1,'positionnement modules'!BD19="1a",'positionnement modules'!BD19="B"),"M",IF('positionnement modules'!BD19="V","V",""))</f>
        <v>M</v>
      </c>
      <c r="BE19" s="51" t="str">
        <f>IF(OR('positionnement modules'!BE19=1,'positionnement modules'!BE19="1a",'positionnement modules'!BE19="B"),"M",IF('positionnement modules'!BE19="V","V",""))</f>
        <v>M</v>
      </c>
      <c r="BF19" s="51" t="str">
        <f>IF(OR('positionnement modules'!BF19=1,'positionnement modules'!BF19="1a",'positionnement modules'!BF19="B"),"M",IF('positionnement modules'!BF19="V","V",""))</f>
        <v>M</v>
      </c>
      <c r="BG19" s="51" t="str">
        <f>IF(OR('positionnement modules'!BG19=1,'positionnement modules'!BG19="1a",'positionnement modules'!BG19="B"),"M",IF('positionnement modules'!BG19="V","V",""))</f>
        <v>M</v>
      </c>
      <c r="BH19" s="51" t="str">
        <f>IF(OR('positionnement modules'!BH19=1,'positionnement modules'!BH19="1a",'positionnement modules'!BH19="B"),"M",IF('positionnement modules'!BH19="V","V",""))</f>
        <v>M</v>
      </c>
      <c r="BI19" s="51" t="str">
        <f>IF(OR('positionnement modules'!BI19=1,'positionnement modules'!BI19="1a",'positionnement modules'!BI19="B"),"M",IF('positionnement modules'!BI19="V","V",""))</f>
        <v>M</v>
      </c>
      <c r="BJ19" s="51" t="str">
        <f>IF(OR('positionnement modules'!BJ19=1,'positionnement modules'!BJ19="1a",'positionnement modules'!BJ19="B"),"M",IF('positionnement modules'!BJ19="V","V",""))</f>
        <v>M</v>
      </c>
      <c r="BK19" s="51" t="str">
        <f>IF(OR('positionnement modules'!BK19=1,'positionnement modules'!BK19="1a",'positionnement modules'!BK19="B"),"M",IF('positionnement modules'!BK19="V","V",""))</f>
        <v>M</v>
      </c>
      <c r="BL19" s="51" t="str">
        <f>IF(OR('positionnement modules'!BL19=1,'positionnement modules'!BL19="1a",'positionnement modules'!BL19="B"),"M",IF('positionnement modules'!BL19="V","V",""))</f>
        <v>M</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10</v>
      </c>
    </row>
    <row r="20" spans="2:142" ht="21" customHeight="1" x14ac:dyDescent="0.2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M</v>
      </c>
      <c r="F20" s="51" t="str">
        <f>IF(OR('positionnement modules'!F20=1,'positionnement modules'!F20="1a",'positionnement modules'!F20="B"),"M",IF('positionnement modules'!F20="V","V",""))</f>
        <v>M</v>
      </c>
      <c r="G20" s="51" t="str">
        <f>IF(OR('positionnement modules'!G20=1,'positionnement modules'!G20="1a",'positionnement modules'!G20="B"),"M",IF('positionnement modules'!G20="V","V",""))</f>
        <v>M</v>
      </c>
      <c r="H20" s="51" t="str">
        <f>IF(OR('positionnement modules'!H20=1,'positionnement modules'!H20="1a",'positionnement modules'!H20="B"),"M",IF('positionnement modules'!H20="V","V",""))</f>
        <v>M</v>
      </c>
      <c r="I20" s="51" t="str">
        <f>IF(OR('positionnement modules'!I20=1,'positionnement modules'!I20="1a",'positionnement modules'!I20="B"),"M",IF('positionnement modules'!I20="V","V",""))</f>
        <v>M</v>
      </c>
      <c r="J20" s="51" t="str">
        <f>IF(OR('positionnement modules'!J20=1,'positionnement modules'!J20="1a",'positionnement modules'!J20="B"),"M",IF('positionnement modules'!J20="V","V",""))</f>
        <v>M</v>
      </c>
      <c r="K20" s="51" t="str">
        <f>IF(OR('positionnement modules'!K20=1,'positionnement modules'!K20="1a",'positionnement modules'!K20="B"),"M",IF('positionnement modules'!K20="V","V",""))</f>
        <v>M</v>
      </c>
      <c r="L20" s="51" t="str">
        <f>IF(OR('positionnement modules'!L20=1,'positionnement modules'!L20="1a",'positionnement modules'!L20="B"),"M",IF('positionnement modules'!L20="V","V",""))</f>
        <v>M</v>
      </c>
      <c r="M20" s="51" t="str">
        <f>IF(OR('positionnement modules'!M20=1,'positionnement modules'!M20="1a",'positionnement modules'!M20="B"),"M",IF('positionnement modules'!M20="V","V",""))</f>
        <v>M</v>
      </c>
      <c r="N20" s="51" t="str">
        <f>IF(OR('positionnement modules'!N20=1,'positionnement modules'!N20="1a",'positionnement modules'!N20="B"),"M",IF('positionnement modules'!N20="V","V",""))</f>
        <v>M</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10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M</v>
      </c>
      <c r="W20" s="51" t="str">
        <f>IF(OR('positionnement modules'!W20=1,'positionnement modules'!W20="1a",'positionnement modules'!W20="B"),"M",IF('positionnement modules'!W20="V","V",""))</f>
        <v>M</v>
      </c>
      <c r="X20" s="51" t="str">
        <f>IF(OR('positionnement modules'!X20=1,'positionnement modules'!X20="1a",'positionnement modules'!X20="B"),"M",IF('positionnement modules'!X20="V","V",""))</f>
        <v>M</v>
      </c>
      <c r="Y20" s="51" t="str">
        <f>IF(OR('positionnement modules'!Y20=1,'positionnement modules'!Y20="1a",'positionnement modules'!Y20="B"),"M",IF('positionnement modules'!Y20="V","V",""))</f>
        <v>M</v>
      </c>
      <c r="Z20" s="51" t="str">
        <f>IF(OR('positionnement modules'!Z20=1,'positionnement modules'!Z20="1a",'positionnement modules'!Z20="B"),"M",IF('positionnement modules'!Z20="V","V",""))</f>
        <v>M</v>
      </c>
      <c r="AA20" s="51" t="str">
        <f>IF(OR('positionnement modules'!AA20=1,'positionnement modules'!AA20="1a",'positionnement modules'!AA20="B"),"M",IF('positionnement modules'!AA20="V","V",""))</f>
        <v>M</v>
      </c>
      <c r="AB20" s="51" t="str">
        <f>IF(OR('positionnement modules'!AB20=1,'positionnement modules'!AB20="1a",'positionnement modules'!AB20="B"),"M",IF('positionnement modules'!AB20="V","V",""))</f>
        <v>M</v>
      </c>
      <c r="AC20" s="51" t="str">
        <f>IF(OR('positionnement modules'!AC20=1,'positionnement modules'!AC20="1a",'positionnement modules'!AC20="B"),"M",IF('positionnement modules'!AC20="V","V",""))</f>
        <v>M</v>
      </c>
      <c r="AD20" s="51" t="str">
        <f>IF(OR('positionnement modules'!AD20=1,'positionnement modules'!AD20="1a",'positionnement modules'!AD20="B"),"M",IF('positionnement modules'!AD20="V","V",""))</f>
        <v>M</v>
      </c>
      <c r="AE20" s="51" t="str">
        <f>IF(OR('positionnement modules'!AE20=1,'positionnement modules'!AE20="1a",'positionnement modules'!AE20="B"),"M",IF('positionnement modules'!AE20="V","V",""))</f>
        <v>M</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10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M</v>
      </c>
      <c r="AN20" s="51" t="str">
        <f>IF(OR('positionnement modules'!AN20=1,'positionnement modules'!AN20="1a",'positionnement modules'!AN20="B"),"M",IF('positionnement modules'!AN20="V","V",""))</f>
        <v>M</v>
      </c>
      <c r="AO20" s="51" t="str">
        <f>IF(OR('positionnement modules'!AO20=1,'positionnement modules'!AO20="1a",'positionnement modules'!AO20="B"),"M",IF('positionnement modules'!AO20="V","V",""))</f>
        <v>M</v>
      </c>
      <c r="AP20" s="51" t="str">
        <f>IF(OR('positionnement modules'!AP20=1,'positionnement modules'!AP20="1a",'positionnement modules'!AP20="B"),"M",IF('positionnement modules'!AP20="V","V",""))</f>
        <v>M</v>
      </c>
      <c r="AQ20" s="51" t="str">
        <f>IF(OR('positionnement modules'!AQ20=1,'positionnement modules'!AQ20="1a",'positionnement modules'!AQ20="B"),"M",IF('positionnement modules'!AQ20="V","V",""))</f>
        <v>M</v>
      </c>
      <c r="AR20" s="51" t="str">
        <f>IF(OR('positionnement modules'!AR20=1,'positionnement modules'!AR20="1a",'positionnement modules'!AR20="B"),"M",IF('positionnement modules'!AR20="V","V",""))</f>
        <v>M</v>
      </c>
      <c r="AS20" s="51" t="str">
        <f>IF(OR('positionnement modules'!AS20=1,'positionnement modules'!AS20="1a",'positionnement modules'!AS20="B"),"M",IF('positionnement modules'!AS20="V","V",""))</f>
        <v>M</v>
      </c>
      <c r="AT20" s="51" t="str">
        <f>IF(OR('positionnement modules'!AT20=1,'positionnement modules'!AT20="1a",'positionnement modules'!AT20="B"),"M",IF('positionnement modules'!AT20="V","V",""))</f>
        <v>M</v>
      </c>
      <c r="AU20" s="51" t="str">
        <f>IF(OR('positionnement modules'!AU20=1,'positionnement modules'!AU20="1a",'positionnement modules'!AU20="B"),"M",IF('positionnement modules'!AU20="V","V",""))</f>
        <v>M</v>
      </c>
      <c r="AV20" s="51" t="str">
        <f>IF(OR('positionnement modules'!AV20=1,'positionnement modules'!AV20="1a",'positionnement modules'!AV20="B"),"M",IF('positionnement modules'!AV20="V","V",""))</f>
        <v>M</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10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M</v>
      </c>
      <c r="BD20" s="51" t="str">
        <f>IF(OR('positionnement modules'!BD20=1,'positionnement modules'!BD20="1a",'positionnement modules'!BD20="B"),"M",IF('positionnement modules'!BD20="V","V",""))</f>
        <v>M</v>
      </c>
      <c r="BE20" s="51" t="str">
        <f>IF(OR('positionnement modules'!BE20=1,'positionnement modules'!BE20="1a",'positionnement modules'!BE20="B"),"M",IF('positionnement modules'!BE20="V","V",""))</f>
        <v>M</v>
      </c>
      <c r="BF20" s="51" t="str">
        <f>IF(OR('positionnement modules'!BF20=1,'positionnement modules'!BF20="1a",'positionnement modules'!BF20="B"),"M",IF('positionnement modules'!BF20="V","V",""))</f>
        <v>M</v>
      </c>
      <c r="BG20" s="51" t="str">
        <f>IF(OR('positionnement modules'!BG20=1,'positionnement modules'!BG20="1a",'positionnement modules'!BG20="B"),"M",IF('positionnement modules'!BG20="V","V",""))</f>
        <v>M</v>
      </c>
      <c r="BH20" s="51" t="str">
        <f>IF(OR('positionnement modules'!BH20=1,'positionnement modules'!BH20="1a",'positionnement modules'!BH20="B"),"M",IF('positionnement modules'!BH20="V","V",""))</f>
        <v>M</v>
      </c>
      <c r="BI20" s="51" t="str">
        <f>IF(OR('positionnement modules'!BI20=1,'positionnement modules'!BI20="1a",'positionnement modules'!BI20="B"),"M",IF('positionnement modules'!BI20="V","V",""))</f>
        <v>M</v>
      </c>
      <c r="BJ20" s="51" t="str">
        <f>IF(OR('positionnement modules'!BJ20=1,'positionnement modules'!BJ20="1a",'positionnement modules'!BJ20="B"),"M",IF('positionnement modules'!BJ20="V","V",""))</f>
        <v>M</v>
      </c>
      <c r="BK20" s="51" t="str">
        <f>IF(OR('positionnement modules'!BK20=1,'positionnement modules'!BK20="1a",'positionnement modules'!BK20="B"),"M",IF('positionnement modules'!BK20="V","V",""))</f>
        <v>M</v>
      </c>
      <c r="BL20" s="51" t="str">
        <f>IF(OR('positionnement modules'!BL20=1,'positionnement modules'!BL20="1a",'positionnement modules'!BL20="B"),"M",IF('positionnement modules'!BL20="V","V",""))</f>
        <v>M</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10</v>
      </c>
    </row>
    <row r="21" spans="2:142" ht="21" customHeight="1" x14ac:dyDescent="0.2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M</v>
      </c>
      <c r="F21" s="51" t="str">
        <f>IF(OR('positionnement modules'!F21=1,'positionnement modules'!F21="1a",'positionnement modules'!F21="B"),"M",IF('positionnement modules'!F21="V","V",""))</f>
        <v>M</v>
      </c>
      <c r="G21" s="51" t="str">
        <f>IF(OR('positionnement modules'!G21=1,'positionnement modules'!G21="1a",'positionnement modules'!G21="B"),"M",IF('positionnement modules'!G21="V","V",""))</f>
        <v>M</v>
      </c>
      <c r="H21" s="51" t="str">
        <f>IF(OR('positionnement modules'!H21=1,'positionnement modules'!H21="1a",'positionnement modules'!H21="B"),"M",IF('positionnement modules'!H21="V","V",""))</f>
        <v>M</v>
      </c>
      <c r="I21" s="51" t="str">
        <f>IF(OR('positionnement modules'!I21=1,'positionnement modules'!I21="1a",'positionnement modules'!I21="B"),"M",IF('positionnement modules'!I21="V","V",""))</f>
        <v>M</v>
      </c>
      <c r="J21" s="51" t="str">
        <f>IF(OR('positionnement modules'!J21=1,'positionnement modules'!J21="1a",'positionnement modules'!J21="B"),"M",IF('positionnement modules'!J21="V","V",""))</f>
        <v>M</v>
      </c>
      <c r="K21" s="51" t="str">
        <f>IF(OR('positionnement modules'!K21=1,'positionnement modules'!K21="1a",'positionnement modules'!K21="B"),"M",IF('positionnement modules'!K21="V","V",""))</f>
        <v>M</v>
      </c>
      <c r="L21" s="51" t="str">
        <f>IF(OR('positionnement modules'!L21=1,'positionnement modules'!L21="1a",'positionnement modules'!L21="B"),"M",IF('positionnement modules'!L21="V","V",""))</f>
        <v>M</v>
      </c>
      <c r="M21" s="51" t="str">
        <f>IF(OR('positionnement modules'!M21=1,'positionnement modules'!M21="1a",'positionnement modules'!M21="B"),"M",IF('positionnement modules'!M21="V","V",""))</f>
        <v>M</v>
      </c>
      <c r="N21" s="51" t="str">
        <f>IF(OR('positionnement modules'!N21=1,'positionnement modules'!N21="1a",'positionnement modules'!N21="B"),"M",IF('positionnement modules'!N21="V","V",""))</f>
        <v>M</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10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M</v>
      </c>
      <c r="W21" s="51" t="str">
        <f>IF(OR('positionnement modules'!W21=1,'positionnement modules'!W21="1a",'positionnement modules'!W21="B"),"M",IF('positionnement modules'!W21="V","V",""))</f>
        <v>M</v>
      </c>
      <c r="X21" s="51" t="str">
        <f>IF(OR('positionnement modules'!X21=1,'positionnement modules'!X21="1a",'positionnement modules'!X21="B"),"M",IF('positionnement modules'!X21="V","V",""))</f>
        <v>M</v>
      </c>
      <c r="Y21" s="51" t="str">
        <f>IF(OR('positionnement modules'!Y21=1,'positionnement modules'!Y21="1a",'positionnement modules'!Y21="B"),"M",IF('positionnement modules'!Y21="V","V",""))</f>
        <v>M</v>
      </c>
      <c r="Z21" s="51" t="str">
        <f>IF(OR('positionnement modules'!Z21=1,'positionnement modules'!Z21="1a",'positionnement modules'!Z21="B"),"M",IF('positionnement modules'!Z21="V","V",""))</f>
        <v>M</v>
      </c>
      <c r="AA21" s="51" t="str">
        <f>IF(OR('positionnement modules'!AA21=1,'positionnement modules'!AA21="1a",'positionnement modules'!AA21="B"),"M",IF('positionnement modules'!AA21="V","V",""))</f>
        <v>M</v>
      </c>
      <c r="AB21" s="51" t="str">
        <f>IF(OR('positionnement modules'!AB21=1,'positionnement modules'!AB21="1a",'positionnement modules'!AB21="B"),"M",IF('positionnement modules'!AB21="V","V",""))</f>
        <v>M</v>
      </c>
      <c r="AC21" s="51" t="str">
        <f>IF(OR('positionnement modules'!AC21=1,'positionnement modules'!AC21="1a",'positionnement modules'!AC21="B"),"M",IF('positionnement modules'!AC21="V","V",""))</f>
        <v>M</v>
      </c>
      <c r="AD21" s="51" t="str">
        <f>IF(OR('positionnement modules'!AD21=1,'positionnement modules'!AD21="1a",'positionnement modules'!AD21="B"),"M",IF('positionnement modules'!AD21="V","V",""))</f>
        <v>M</v>
      </c>
      <c r="AE21" s="51" t="str">
        <f>IF(OR('positionnement modules'!AE21=1,'positionnement modules'!AE21="1a",'positionnement modules'!AE21="B"),"M",IF('positionnement modules'!AE21="V","V",""))</f>
        <v>M</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10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M</v>
      </c>
      <c r="AN21" s="51" t="str">
        <f>IF(OR('positionnement modules'!AN21=1,'positionnement modules'!AN21="1a",'positionnement modules'!AN21="B"),"M",IF('positionnement modules'!AN21="V","V",""))</f>
        <v>M</v>
      </c>
      <c r="AO21" s="51" t="str">
        <f>IF(OR('positionnement modules'!AO21=1,'positionnement modules'!AO21="1a",'positionnement modules'!AO21="B"),"M",IF('positionnement modules'!AO21="V","V",""))</f>
        <v>M</v>
      </c>
      <c r="AP21" s="51" t="str">
        <f>IF(OR('positionnement modules'!AP21=1,'positionnement modules'!AP21="1a",'positionnement modules'!AP21="B"),"M",IF('positionnement modules'!AP21="V","V",""))</f>
        <v>M</v>
      </c>
      <c r="AQ21" s="51" t="str">
        <f>IF(OR('positionnement modules'!AQ21=1,'positionnement modules'!AQ21="1a",'positionnement modules'!AQ21="B"),"M",IF('positionnement modules'!AQ21="V","V",""))</f>
        <v>M</v>
      </c>
      <c r="AR21" s="51" t="str">
        <f>IF(OR('positionnement modules'!AR21=1,'positionnement modules'!AR21="1a",'positionnement modules'!AR21="B"),"M",IF('positionnement modules'!AR21="V","V",""))</f>
        <v>M</v>
      </c>
      <c r="AS21" s="51" t="str">
        <f>IF(OR('positionnement modules'!AS21=1,'positionnement modules'!AS21="1a",'positionnement modules'!AS21="B"),"M",IF('positionnement modules'!AS21="V","V",""))</f>
        <v>M</v>
      </c>
      <c r="AT21" s="51" t="str">
        <f>IF(OR('positionnement modules'!AT21=1,'positionnement modules'!AT21="1a",'positionnement modules'!AT21="B"),"M",IF('positionnement modules'!AT21="V","V",""))</f>
        <v>M</v>
      </c>
      <c r="AU21" s="51" t="str">
        <f>IF(OR('positionnement modules'!AU21=1,'positionnement modules'!AU21="1a",'positionnement modules'!AU21="B"),"M",IF('positionnement modules'!AU21="V","V",""))</f>
        <v>M</v>
      </c>
      <c r="AV21" s="51" t="str">
        <f>IF(OR('positionnement modules'!AV21=1,'positionnement modules'!AV21="1a",'positionnement modules'!AV21="B"),"M",IF('positionnement modules'!AV21="V","V",""))</f>
        <v>M</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10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M</v>
      </c>
      <c r="BD21" s="51" t="str">
        <f>IF(OR('positionnement modules'!BD21=1,'positionnement modules'!BD21="1a",'positionnement modules'!BD21="B"),"M",IF('positionnement modules'!BD21="V","V",""))</f>
        <v>M</v>
      </c>
      <c r="BE21" s="51" t="str">
        <f>IF(OR('positionnement modules'!BE21=1,'positionnement modules'!BE21="1a",'positionnement modules'!BE21="B"),"M",IF('positionnement modules'!BE21="V","V",""))</f>
        <v>M</v>
      </c>
      <c r="BF21" s="51" t="str">
        <f>IF(OR('positionnement modules'!BF21=1,'positionnement modules'!BF21="1a",'positionnement modules'!BF21="B"),"M",IF('positionnement modules'!BF21="V","V",""))</f>
        <v>M</v>
      </c>
      <c r="BG21" s="51" t="str">
        <f>IF(OR('positionnement modules'!BG21=1,'positionnement modules'!BG21="1a",'positionnement modules'!BG21="B"),"M",IF('positionnement modules'!BG21="V","V",""))</f>
        <v>M</v>
      </c>
      <c r="BH21" s="51" t="str">
        <f>IF(OR('positionnement modules'!BH21=1,'positionnement modules'!BH21="1a",'positionnement modules'!BH21="B"),"M",IF('positionnement modules'!BH21="V","V",""))</f>
        <v>M</v>
      </c>
      <c r="BI21" s="51" t="str">
        <f>IF(OR('positionnement modules'!BI21=1,'positionnement modules'!BI21="1a",'positionnement modules'!BI21="B"),"M",IF('positionnement modules'!BI21="V","V",""))</f>
        <v>M</v>
      </c>
      <c r="BJ21" s="51" t="str">
        <f>IF(OR('positionnement modules'!BJ21=1,'positionnement modules'!BJ21="1a",'positionnement modules'!BJ21="B"),"M",IF('positionnement modules'!BJ21="V","V",""))</f>
        <v>M</v>
      </c>
      <c r="BK21" s="51" t="str">
        <f>IF(OR('positionnement modules'!BK21=1,'positionnement modules'!BK21="1a",'positionnement modules'!BK21="B"),"M",IF('positionnement modules'!BK21="V","V",""))</f>
        <v>M</v>
      </c>
      <c r="BL21" s="51" t="str">
        <f>IF(OR('positionnement modules'!BL21=1,'positionnement modules'!BL21="1a",'positionnement modules'!BL21="B"),"M",IF('positionnement modules'!BL21="V","V",""))</f>
        <v>M</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10</v>
      </c>
    </row>
    <row r="22" spans="2:142" ht="21" customHeight="1" x14ac:dyDescent="0.2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3">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3">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25"/>
    <row r="26" spans="2:142" ht="21" customHeight="1" x14ac:dyDescent="0.25"/>
    <row r="27" spans="2:142" ht="21" customHeight="1" x14ac:dyDescent="0.25"/>
    <row r="28" spans="2:142" ht="21" customHeight="1" x14ac:dyDescent="0.25">
      <c r="B28" s="300" t="s">
        <v>36</v>
      </c>
      <c r="C28" s="300"/>
      <c r="D28" s="300"/>
      <c r="E28" s="300"/>
      <c r="F28" s="300"/>
      <c r="G28" s="300"/>
      <c r="H28" s="300"/>
      <c r="I28" s="300"/>
      <c r="J28" s="300"/>
      <c r="K28" s="300"/>
      <c r="L28" s="300"/>
      <c r="M28" s="300"/>
      <c r="N28" s="300"/>
      <c r="O28" s="300"/>
      <c r="P28" s="300"/>
      <c r="Q28" s="300"/>
    </row>
    <row r="29" spans="2:142" ht="21" customHeight="1" thickBot="1" x14ac:dyDescent="0.3">
      <c r="B29" s="194"/>
      <c r="C29" s="194"/>
      <c r="D29" s="194"/>
      <c r="E29" s="194"/>
      <c r="F29" s="194"/>
      <c r="G29" s="194"/>
      <c r="H29" s="194"/>
      <c r="I29" s="194"/>
      <c r="J29" s="194"/>
      <c r="K29" s="194"/>
      <c r="L29" s="194"/>
      <c r="M29" s="194"/>
      <c r="N29" s="194"/>
      <c r="O29" s="194"/>
      <c r="P29" s="194"/>
      <c r="Q29" s="194"/>
    </row>
    <row r="30" spans="2:142" ht="21" customHeight="1" thickBot="1" x14ac:dyDescent="0.3">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2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2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2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2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2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2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2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2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2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2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2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2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2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2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2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2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2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2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25">
      <c r="B49" s="4" t="str">
        <f>IF(OR('positionnement modules'!B49=1,'positionnement modules'!B49="1a",'positionnement modules'!B49="B"),"M",IF('positionnement modules'!B49="V","V",""))</f>
        <v/>
      </c>
      <c r="C49" s="50" t="str">
        <f>IF(OR('positionnement modules'!C49=1,'positionnement modules'!C49="1a",'positionnement modules'!C49="B"),"M",IF('positionnement modules'!C49="V","V",""))</f>
        <v>M</v>
      </c>
      <c r="D49" s="51" t="str">
        <f>IF(OR('positionnement modules'!D49=1,'positionnement modules'!D49="1a",'positionnement modules'!D49="B"),"M",IF('positionnement modules'!D49="V","V",""))</f>
        <v>M</v>
      </c>
      <c r="E49" s="51" t="str">
        <f>IF(OR('positionnement modules'!E49=1,'positionnement modules'!E49="1a",'positionnement modules'!E49="B"),"M",IF('positionnement modules'!E49="V","V",""))</f>
        <v>M</v>
      </c>
      <c r="F49" s="51" t="str">
        <f>IF(OR('positionnement modules'!F49=1,'positionnement modules'!F49="1a",'positionnement modules'!F49="B"),"M",IF('positionnement modules'!F49="V","V",""))</f>
        <v>M</v>
      </c>
      <c r="G49" s="51" t="str">
        <f>IF(OR('positionnement modules'!G49=1,'positionnement modules'!G49="1a",'positionnement modules'!G49="B"),"M",IF('positionnement modules'!G49="V","V",""))</f>
        <v>M</v>
      </c>
      <c r="H49" s="51" t="str">
        <f>IF(OR('positionnement modules'!H49=1,'positionnement modules'!H49="1a",'positionnement modules'!H49="B"),"M",IF('positionnement modules'!H49="V","V",""))</f>
        <v>M</v>
      </c>
      <c r="I49" s="51" t="str">
        <f>IF(OR('positionnement modules'!I49=1,'positionnement modules'!I49="1a",'positionnement modules'!I49="B"),"M",IF('positionnement modules'!I49="V","V",""))</f>
        <v>M</v>
      </c>
      <c r="J49" s="51" t="str">
        <f>IF(OR('positionnement modules'!J49=1,'positionnement modules'!J49="1a",'positionnement modules'!J49="B"),"M",IF('positionnement modules'!J49="V","V",""))</f>
        <v>M</v>
      </c>
      <c r="K49" s="51" t="str">
        <f>IF(OR('positionnement modules'!K49=1,'positionnement modules'!K49="1a",'positionnement modules'!K49="B"),"M",IF('positionnement modules'!K49="V","V",""))</f>
        <v>M</v>
      </c>
      <c r="L49" s="51" t="str">
        <f>IF(OR('positionnement modules'!L49=1,'positionnement modules'!L49="1a",'positionnement modules'!L49="B"),"M",IF('positionnement modules'!L49="V","V",""))</f>
        <v>M</v>
      </c>
      <c r="M49" s="51" t="str">
        <f>IF(OR('positionnement modules'!M49=1,'positionnement modules'!M49="1a",'positionnement modules'!M49="B"),"M",IF('positionnement modules'!M49="V","V",""))</f>
        <v>M</v>
      </c>
      <c r="N49" s="51" t="str">
        <f>IF(OR('positionnement modules'!N49=1,'positionnement modules'!N49="1a",'positionnement modules'!N49="B"),"M",IF('positionnement modules'!N49="V","V",""))</f>
        <v>M</v>
      </c>
      <c r="O49" s="51" t="str">
        <f>IF(OR('positionnement modules'!O49=1,'positionnement modules'!O49="1a",'positionnement modules'!O49="B"),"M",IF('positionnement modules'!O49="V","V",""))</f>
        <v>M</v>
      </c>
      <c r="P49" s="51" t="str">
        <f>IF(OR('positionnement modules'!P49=1,'positionnement modules'!P49="1a",'positionnement modules'!P49="B"),"M",IF('positionnement modules'!P49="V","V",""))</f>
        <v>M</v>
      </c>
      <c r="Q49" s="51" t="str">
        <f>IF(OR('positionnement modules'!Q49=1,'positionnement modules'!Q49="1a",'positionnement modules'!Q49="B"),"M",IF('positionnement modules'!Q49="V","V",""))</f>
        <v>M</v>
      </c>
      <c r="R49" s="51" t="str">
        <f>IF(OR('positionnement modules'!R49=1,'positionnement modules'!R49="1a",'positionnement modules'!R49="B"),"M",IF('positionnement modules'!R49="V","V",""))</f>
        <v>M</v>
      </c>
      <c r="S49" s="51" t="str">
        <f>IF(OR('positionnement modules'!S49=1,'positionnement modules'!S49="1a",'positionnement modules'!S49="B"),"M",IF('positionnement modules'!S49="V","V",""))</f>
        <v>M</v>
      </c>
      <c r="T49" s="51" t="str">
        <f>IF(OR('positionnement modules'!T49=1,'positionnement modules'!T49="1a",'positionnement modules'!T49="B"),"M",IF('positionnement modules'!T49="V","V",""))</f>
        <v>M</v>
      </c>
      <c r="U49" s="51" t="str">
        <f>IF(OR('positionnement modules'!U49=1,'positionnement modules'!U49="1a",'positionnement modules'!U49="B"),"M",IF('positionnement modules'!U49="V","V",""))</f>
        <v>M</v>
      </c>
      <c r="V49" s="51" t="str">
        <f>IF(OR('positionnement modules'!V49=1,'positionnement modules'!V49="1a",'positionnement modules'!V49="B"),"M",IF('positionnement modules'!V49="V","V",""))</f>
        <v>M</v>
      </c>
      <c r="W49" s="51" t="str">
        <f>IF(OR('positionnement modules'!W49=1,'positionnement modules'!W49="1a",'positionnement modules'!W49="B"),"M",IF('positionnement modules'!W49="V","V",""))</f>
        <v>M</v>
      </c>
      <c r="X49" s="51" t="str">
        <f>IF(OR('positionnement modules'!X49=1,'positionnement modules'!X49="1a",'positionnement modules'!X49="B"),"M",IF('positionnement modules'!X49="V","V",""))</f>
        <v>M</v>
      </c>
      <c r="Y49" s="51" t="str">
        <f>IF(OR('positionnement modules'!Y49=1,'positionnement modules'!Y49="1a",'positionnement modules'!Y49="B"),"M",IF('positionnement modules'!Y49="V","V",""))</f>
        <v>M</v>
      </c>
      <c r="Z49" s="51" t="str">
        <f>IF(OR('positionnement modules'!Z49=1,'positionnement modules'!Z49="1a",'positionnement modules'!Z49="B"),"M",IF('positionnement modules'!Z49="V","V",""))</f>
        <v>M</v>
      </c>
      <c r="AA49" s="51" t="str">
        <f>IF(OR('positionnement modules'!AA49=1,'positionnement modules'!AA49="1a",'positionnement modules'!AA49="B"),"M",IF('positionnement modules'!AA49="V","V",""))</f>
        <v>M</v>
      </c>
      <c r="AB49" s="51" t="str">
        <f>IF(OR('positionnement modules'!AB49=1,'positionnement modules'!AB49="1a",'positionnement modules'!AB49="B"),"M",IF('positionnement modules'!AB49="V","V",""))</f>
        <v>M</v>
      </c>
      <c r="AC49" s="51" t="str">
        <f>IF(OR('positionnement modules'!AC49=1,'positionnement modules'!AC49="1a",'positionnement modules'!AC49="B"),"M",IF('positionnement modules'!AC49="V","V",""))</f>
        <v>M</v>
      </c>
      <c r="AD49" s="51" t="str">
        <f>IF(OR('positionnement modules'!AD49=1,'positionnement modules'!AD49="1a",'positionnement modules'!AD49="B"),"M",IF('positionnement modules'!AD49="V","V",""))</f>
        <v>M</v>
      </c>
      <c r="AE49" s="51" t="str">
        <f>IF(OR('positionnement modules'!AE49=1,'positionnement modules'!AE49="1a",'positionnement modules'!AE49="B"),"M",IF('positionnement modules'!AE49="V","V",""))</f>
        <v>M</v>
      </c>
      <c r="AF49" s="51" t="str">
        <f>IF(OR('positionnement modules'!AF49=1,'positionnement modules'!AF49="1a",'positionnement modules'!AF49="B"),"M",IF('positionnement modules'!AF49="V","V",""))</f>
        <v>M</v>
      </c>
      <c r="AG49" s="51" t="str">
        <f>IF(OR('positionnement modules'!AG49=1,'positionnement modules'!AG49="1a",'positionnement modules'!AG49="B"),"M",IF('positionnement modules'!AG49="V","V",""))</f>
        <v>M</v>
      </c>
      <c r="AH49" s="51" t="str">
        <f>IF(OR('positionnement modules'!AH49=1,'positionnement modules'!AH49="1a",'positionnement modules'!AH49="B"),"M",IF('positionnement modules'!AH49="V","V",""))</f>
        <v>M</v>
      </c>
      <c r="AI49" s="51" t="str">
        <f>IF(OR('positionnement modules'!AI49=1,'positionnement modules'!AI49="1a",'positionnement modules'!AI49="B"),"M",IF('positionnement modules'!AI49="V","V",""))</f>
        <v>M</v>
      </c>
      <c r="AJ49" s="51" t="str">
        <f>IF(OR('positionnement modules'!AJ49=1,'positionnement modules'!AJ49="1a",'positionnement modules'!AJ49="B"),"M",IF('positionnement modules'!AJ49="V","V",""))</f>
        <v>M</v>
      </c>
      <c r="AK49" s="51" t="str">
        <f>IF(OR('positionnement modules'!AK49=1,'positionnement modules'!AK49="1a",'positionnement modules'!AK49="B"),"M",IF('positionnement modules'!AK49="V","V",""))</f>
        <v>M</v>
      </c>
      <c r="AL49" s="51" t="str">
        <f>IF(OR('positionnement modules'!AL49=1,'positionnement modules'!AL49="1a",'positionnement modules'!AL49="B"),"M",IF('positionnement modules'!AL49="V","V",""))</f>
        <v>M</v>
      </c>
      <c r="AM49" s="51" t="str">
        <f>IF(OR('positionnement modules'!AM49=1,'positionnement modules'!AM49="1a",'positionnement modules'!AM49="B"),"M",IF('positionnement modules'!AM49="V","V",""))</f>
        <v>M</v>
      </c>
      <c r="AN49" s="51" t="str">
        <f>IF(OR('positionnement modules'!AN49=1,'positionnement modules'!AN49="1a",'positionnement modules'!AN49="B"),"M",IF('positionnement modules'!AN49="V","V",""))</f>
        <v>M</v>
      </c>
      <c r="AO49" s="51" t="str">
        <f>IF(OR('positionnement modules'!AO49=1,'positionnement modules'!AO49="1a",'positionnement modules'!AO49="B"),"M",IF('positionnement modules'!AO49="V","V",""))</f>
        <v>M</v>
      </c>
      <c r="AP49" s="51" t="str">
        <f>IF(OR('positionnement modules'!AP49=1,'positionnement modules'!AP49="1a",'positionnement modules'!AP49="B"),"M",IF('positionnement modules'!AP49="V","V",""))</f>
        <v>M</v>
      </c>
      <c r="AQ49" s="51" t="str">
        <f>IF(OR('positionnement modules'!AQ49=1,'positionnement modules'!AQ49="1a",'positionnement modules'!AQ49="B"),"M",IF('positionnement modules'!AQ49="V","V",""))</f>
        <v>M</v>
      </c>
      <c r="AR49" s="51" t="str">
        <f>IF(OR('positionnement modules'!AR49=1,'positionnement modules'!AR49="1a",'positionnement modules'!AR49="B"),"M",IF('positionnement modules'!AR49="V","V",""))</f>
        <v>M</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42</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25">
      <c r="B50" s="4" t="str">
        <f>IF(OR('positionnement modules'!B50=1,'positionnement modules'!B50="1a",'positionnement modules'!B50="B"),"M",IF('positionnement modules'!B50="V","V",""))</f>
        <v/>
      </c>
      <c r="C50" s="50" t="str">
        <f>IF(OR('positionnement modules'!C50=1,'positionnement modules'!C50="1a",'positionnement modules'!C50="B"),"M",IF('positionnement modules'!C50="V","V",""))</f>
        <v>M</v>
      </c>
      <c r="D50" s="51" t="str">
        <f>IF(OR('positionnement modules'!D50=1,'positionnement modules'!D50="1a",'positionnement modules'!D50="B"),"M",IF('positionnement modules'!D50="V","V",""))</f>
        <v>M</v>
      </c>
      <c r="E50" s="51" t="str">
        <f>IF(OR('positionnement modules'!E50=1,'positionnement modules'!E50="1a",'positionnement modules'!E50="B"),"M",IF('positionnement modules'!E50="V","V",""))</f>
        <v>M</v>
      </c>
      <c r="F50" s="51" t="str">
        <f>IF(OR('positionnement modules'!F50=1,'positionnement modules'!F50="1a",'positionnement modules'!F50="B"),"M",IF('positionnement modules'!F50="V","V",""))</f>
        <v>M</v>
      </c>
      <c r="G50" s="51" t="str">
        <f>IF(OR('positionnement modules'!G50=1,'positionnement modules'!G50="1a",'positionnement modules'!G50="B"),"M",IF('positionnement modules'!G50="V","V",""))</f>
        <v>M</v>
      </c>
      <c r="H50" s="51" t="str">
        <f>IF(OR('positionnement modules'!H50=1,'positionnement modules'!H50="1a",'positionnement modules'!H50="B"),"M",IF('positionnement modules'!H50="V","V",""))</f>
        <v>M</v>
      </c>
      <c r="I50" s="51" t="str">
        <f>IF(OR('positionnement modules'!I50=1,'positionnement modules'!I50="1a",'positionnement modules'!I50="B"),"M",IF('positionnement modules'!I50="V","V",""))</f>
        <v>M</v>
      </c>
      <c r="J50" s="51" t="str">
        <f>IF(OR('positionnement modules'!J50=1,'positionnement modules'!J50="1a",'positionnement modules'!J50="B"),"M",IF('positionnement modules'!J50="V","V",""))</f>
        <v>M</v>
      </c>
      <c r="K50" s="51" t="str">
        <f>IF(OR('positionnement modules'!K50=1,'positionnement modules'!K50="1a",'positionnement modules'!K50="B"),"M",IF('positionnement modules'!K50="V","V",""))</f>
        <v>M</v>
      </c>
      <c r="L50" s="51" t="str">
        <f>IF(OR('positionnement modules'!L50=1,'positionnement modules'!L50="1a",'positionnement modules'!L50="B"),"M",IF('positionnement modules'!L50="V","V",""))</f>
        <v>M</v>
      </c>
      <c r="M50" s="51" t="str">
        <f>IF(OR('positionnement modules'!M50=1,'positionnement modules'!M50="1a",'positionnement modules'!M50="B"),"M",IF('positionnement modules'!M50="V","V",""))</f>
        <v>M</v>
      </c>
      <c r="N50" s="51" t="str">
        <f>IF(OR('positionnement modules'!N50=1,'positionnement modules'!N50="1a",'positionnement modules'!N50="B"),"M",IF('positionnement modules'!N50="V","V",""))</f>
        <v>M</v>
      </c>
      <c r="O50" s="51" t="str">
        <f>IF(OR('positionnement modules'!O50=1,'positionnement modules'!O50="1a",'positionnement modules'!O50="B"),"M",IF('positionnement modules'!O50="V","V",""))</f>
        <v>M</v>
      </c>
      <c r="P50" s="51" t="str">
        <f>IF(OR('positionnement modules'!P50=1,'positionnement modules'!P50="1a",'positionnement modules'!P50="B"),"M",IF('positionnement modules'!P50="V","V",""))</f>
        <v>M</v>
      </c>
      <c r="Q50" s="51" t="str">
        <f>IF(OR('positionnement modules'!Q50=1,'positionnement modules'!Q50="1a",'positionnement modules'!Q50="B"),"M",IF('positionnement modules'!Q50="V","V",""))</f>
        <v>M</v>
      </c>
      <c r="R50" s="51" t="str">
        <f>IF(OR('positionnement modules'!R50=1,'positionnement modules'!R50="1a",'positionnement modules'!R50="B"),"M",IF('positionnement modules'!R50="V","V",""))</f>
        <v>M</v>
      </c>
      <c r="S50" s="51" t="str">
        <f>IF(OR('positionnement modules'!S50=1,'positionnement modules'!S50="1a",'positionnement modules'!S50="B"),"M",IF('positionnement modules'!S50="V","V",""))</f>
        <v>M</v>
      </c>
      <c r="T50" s="51" t="str">
        <f>IF(OR('positionnement modules'!T50=1,'positionnement modules'!T50="1a",'positionnement modules'!T50="B"),"M",IF('positionnement modules'!T50="V","V",""))</f>
        <v>M</v>
      </c>
      <c r="U50" s="51" t="str">
        <f>IF(OR('positionnement modules'!U50=1,'positionnement modules'!U50="1a",'positionnement modules'!U50="B"),"M",IF('positionnement modules'!U50="V","V",""))</f>
        <v>M</v>
      </c>
      <c r="V50" s="51" t="str">
        <f>IF(OR('positionnement modules'!V50=1,'positionnement modules'!V50="1a",'positionnement modules'!V50="B"),"M",IF('positionnement modules'!V50="V","V",""))</f>
        <v>M</v>
      </c>
      <c r="W50" s="51" t="str">
        <f>IF(OR('positionnement modules'!W50=1,'positionnement modules'!W50="1a",'positionnement modules'!W50="B"),"M",IF('positionnement modules'!W50="V","V",""))</f>
        <v>M</v>
      </c>
      <c r="X50" s="51" t="str">
        <f>IF(OR('positionnement modules'!X50=1,'positionnement modules'!X50="1a",'positionnement modules'!X50="B"),"M",IF('positionnement modules'!X50="V","V",""))</f>
        <v>M</v>
      </c>
      <c r="Y50" s="51" t="str">
        <f>IF(OR('positionnement modules'!Y50=1,'positionnement modules'!Y50="1a",'positionnement modules'!Y50="B"),"M",IF('positionnement modules'!Y50="V","V",""))</f>
        <v>M</v>
      </c>
      <c r="Z50" s="51" t="str">
        <f>IF(OR('positionnement modules'!Z50=1,'positionnement modules'!Z50="1a",'positionnement modules'!Z50="B"),"M",IF('positionnement modules'!Z50="V","V",""))</f>
        <v>M</v>
      </c>
      <c r="AA50" s="51" t="str">
        <f>IF(OR('positionnement modules'!AA50=1,'positionnement modules'!AA50="1a",'positionnement modules'!AA50="B"),"M",IF('positionnement modules'!AA50="V","V",""))</f>
        <v>M</v>
      </c>
      <c r="AB50" s="51" t="str">
        <f>IF(OR('positionnement modules'!AB50=1,'positionnement modules'!AB50="1a",'positionnement modules'!AB50="B"),"M",IF('positionnement modules'!AB50="V","V",""))</f>
        <v>M</v>
      </c>
      <c r="AC50" s="51" t="str">
        <f>IF(OR('positionnement modules'!AC50=1,'positionnement modules'!AC50="1a",'positionnement modules'!AC50="B"),"M",IF('positionnement modules'!AC50="V","V",""))</f>
        <v>M</v>
      </c>
      <c r="AD50" s="51" t="str">
        <f>IF(OR('positionnement modules'!AD50=1,'positionnement modules'!AD50="1a",'positionnement modules'!AD50="B"),"M",IF('positionnement modules'!AD50="V","V",""))</f>
        <v>M</v>
      </c>
      <c r="AE50" s="51" t="str">
        <f>IF(OR('positionnement modules'!AE50=1,'positionnement modules'!AE50="1a",'positionnement modules'!AE50="B"),"M",IF('positionnement modules'!AE50="V","V",""))</f>
        <v>M</v>
      </c>
      <c r="AF50" s="51" t="str">
        <f>IF(OR('positionnement modules'!AF50=1,'positionnement modules'!AF50="1a",'positionnement modules'!AF50="B"),"M",IF('positionnement modules'!AF50="V","V",""))</f>
        <v>M</v>
      </c>
      <c r="AG50" s="51" t="str">
        <f>IF(OR('positionnement modules'!AG50=1,'positionnement modules'!AG50="1a",'positionnement modules'!AG50="B"),"M",IF('positionnement modules'!AG50="V","V",""))</f>
        <v>M</v>
      </c>
      <c r="AH50" s="51" t="str">
        <f>IF(OR('positionnement modules'!AH50=1,'positionnement modules'!AH50="1a",'positionnement modules'!AH50="B"),"M",IF('positionnement modules'!AH50="V","V",""))</f>
        <v>M</v>
      </c>
      <c r="AI50" s="51" t="str">
        <f>IF(OR('positionnement modules'!AI50=1,'positionnement modules'!AI50="1a",'positionnement modules'!AI50="B"),"M",IF('positionnement modules'!AI50="V","V",""))</f>
        <v>M</v>
      </c>
      <c r="AJ50" s="51" t="str">
        <f>IF(OR('positionnement modules'!AJ50=1,'positionnement modules'!AJ50="1a",'positionnement modules'!AJ50="B"),"M",IF('positionnement modules'!AJ50="V","V",""))</f>
        <v>M</v>
      </c>
      <c r="AK50" s="51" t="str">
        <f>IF(OR('positionnement modules'!AK50=1,'positionnement modules'!AK50="1a",'positionnement modules'!AK50="B"),"M",IF('positionnement modules'!AK50="V","V",""))</f>
        <v>M</v>
      </c>
      <c r="AL50" s="51" t="str">
        <f>IF(OR('positionnement modules'!AL50=1,'positionnement modules'!AL50="1a",'positionnement modules'!AL50="B"),"M",IF('positionnement modules'!AL50="V","V",""))</f>
        <v>M</v>
      </c>
      <c r="AM50" s="51" t="str">
        <f>IF(OR('positionnement modules'!AM50=1,'positionnement modules'!AM50="1a",'positionnement modules'!AM50="B"),"M",IF('positionnement modules'!AM50="V","V",""))</f>
        <v>M</v>
      </c>
      <c r="AN50" s="51" t="str">
        <f>IF(OR('positionnement modules'!AN50=1,'positionnement modules'!AN50="1a",'positionnement modules'!AN50="B"),"M",IF('positionnement modules'!AN50="V","V",""))</f>
        <v>M</v>
      </c>
      <c r="AO50" s="51" t="str">
        <f>IF(OR('positionnement modules'!AO50=1,'positionnement modules'!AO50="1a",'positionnement modules'!AO50="B"),"M",IF('positionnement modules'!AO50="V","V",""))</f>
        <v>M</v>
      </c>
      <c r="AP50" s="51" t="str">
        <f>IF(OR('positionnement modules'!AP50=1,'positionnement modules'!AP50="1a",'positionnement modules'!AP50="B"),"M",IF('positionnement modules'!AP50="V","V",""))</f>
        <v>M</v>
      </c>
      <c r="AQ50" s="51" t="str">
        <f>IF(OR('positionnement modules'!AQ50=1,'positionnement modules'!AQ50="1a",'positionnement modules'!AQ50="B"),"M",IF('positionnement modules'!AQ50="V","V",""))</f>
        <v>M</v>
      </c>
      <c r="AR50" s="51" t="str">
        <f>IF(OR('positionnement modules'!AR50=1,'positionnement modules'!AR50="1a",'positionnement modules'!AR50="B"),"M",IF('positionnement modules'!AR50="V","V",""))</f>
        <v>M</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42</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3">
      <c r="B51" s="4" t="str">
        <f>IF(OR('positionnement modules'!B51=1,'positionnement modules'!B51="1a",'positionnement modules'!B51="B"),"M",IF('positionnement modules'!B51="V","V",""))</f>
        <v/>
      </c>
      <c r="C51" s="50" t="str">
        <f>IF(OR('positionnement modules'!C51=1,'positionnement modules'!C51="1a",'positionnement modules'!C51="B"),"M",IF('positionnement modules'!C51="V","V",""))</f>
        <v>M</v>
      </c>
      <c r="D51" s="51" t="str">
        <f>IF(OR('positionnement modules'!D51=1,'positionnement modules'!D51="1a",'positionnement modules'!D51="B"),"M",IF('positionnement modules'!D51="V","V",""))</f>
        <v>M</v>
      </c>
      <c r="E51" s="51" t="str">
        <f>IF(OR('positionnement modules'!E51=1,'positionnement modules'!E51="1a",'positionnement modules'!E51="B"),"M",IF('positionnement modules'!E51="V","V",""))</f>
        <v>M</v>
      </c>
      <c r="F51" s="51" t="str">
        <f>IF(OR('positionnement modules'!F51=1,'positionnement modules'!F51="1a",'positionnement modules'!F51="B"),"M",IF('positionnement modules'!F51="V","V",""))</f>
        <v>M</v>
      </c>
      <c r="G51" s="51" t="str">
        <f>IF(OR('positionnement modules'!G51=1,'positionnement modules'!G51="1a",'positionnement modules'!G51="B"),"M",IF('positionnement modules'!G51="V","V",""))</f>
        <v>M</v>
      </c>
      <c r="H51" s="51" t="str">
        <f>IF(OR('positionnement modules'!H51=1,'positionnement modules'!H51="1a",'positionnement modules'!H51="B"),"M",IF('positionnement modules'!H51="V","V",""))</f>
        <v>M</v>
      </c>
      <c r="I51" s="51" t="str">
        <f>IF(OR('positionnement modules'!I51=1,'positionnement modules'!I51="1a",'positionnement modules'!I51="B"),"M",IF('positionnement modules'!I51="V","V",""))</f>
        <v>M</v>
      </c>
      <c r="J51" s="51" t="str">
        <f>IF(OR('positionnement modules'!J51=1,'positionnement modules'!J51="1a",'positionnement modules'!J51="B"),"M",IF('positionnement modules'!J51="V","V",""))</f>
        <v>M</v>
      </c>
      <c r="K51" s="51" t="str">
        <f>IF(OR('positionnement modules'!K51=1,'positionnement modules'!K51="1a",'positionnement modules'!K51="B"),"M",IF('positionnement modules'!K51="V","V",""))</f>
        <v>M</v>
      </c>
      <c r="L51" s="51" t="str">
        <f>IF(OR('positionnement modules'!L51=1,'positionnement modules'!L51="1a",'positionnement modules'!L51="B"),"M",IF('positionnement modules'!L51="V","V",""))</f>
        <v>M</v>
      </c>
      <c r="M51" s="51" t="str">
        <f>IF(OR('positionnement modules'!M51=1,'positionnement modules'!M51="1a",'positionnement modules'!M51="B"),"M",IF('positionnement modules'!M51="V","V",""))</f>
        <v>M</v>
      </c>
      <c r="N51" s="51" t="str">
        <f>IF(OR('positionnement modules'!N51=1,'positionnement modules'!N51="1a",'positionnement modules'!N51="B"),"M",IF('positionnement modules'!N51="V","V",""))</f>
        <v>M</v>
      </c>
      <c r="O51" s="51" t="str">
        <f>IF(OR('positionnement modules'!O51=1,'positionnement modules'!O51="1a",'positionnement modules'!O51="B"),"M",IF('positionnement modules'!O51="V","V",""))</f>
        <v>M</v>
      </c>
      <c r="P51" s="51" t="str">
        <f>IF(OR('positionnement modules'!P51=1,'positionnement modules'!P51="1a",'positionnement modules'!P51="B"),"M",IF('positionnement modules'!P51="V","V",""))</f>
        <v>M</v>
      </c>
      <c r="Q51" s="51" t="str">
        <f>IF(OR('positionnement modules'!Q51=1,'positionnement modules'!Q51="1a",'positionnement modules'!Q51="B"),"M",IF('positionnement modules'!Q51="V","V",""))</f>
        <v>M</v>
      </c>
      <c r="R51" s="51" t="str">
        <f>IF(OR('positionnement modules'!R51=1,'positionnement modules'!R51="1a",'positionnement modules'!R51="B"),"M",IF('positionnement modules'!R51="V","V",""))</f>
        <v>M</v>
      </c>
      <c r="S51" s="51" t="str">
        <f>IF(OR('positionnement modules'!S51=1,'positionnement modules'!S51="1a",'positionnement modules'!S51="B"),"M",IF('positionnement modules'!S51="V","V",""))</f>
        <v>M</v>
      </c>
      <c r="T51" s="51" t="str">
        <f>IF(OR('positionnement modules'!T51=1,'positionnement modules'!T51="1a",'positionnement modules'!T51="B"),"M",IF('positionnement modules'!T51="V","V",""))</f>
        <v>M</v>
      </c>
      <c r="U51" s="51" t="str">
        <f>IF(OR('positionnement modules'!U51=1,'positionnement modules'!U51="1a",'positionnement modules'!U51="B"),"M",IF('positionnement modules'!U51="V","V",""))</f>
        <v>M</v>
      </c>
      <c r="V51" s="51" t="str">
        <f>IF(OR('positionnement modules'!V51=1,'positionnement modules'!V51="1a",'positionnement modules'!V51="B"),"M",IF('positionnement modules'!V51="V","V",""))</f>
        <v>M</v>
      </c>
      <c r="W51" s="51" t="str">
        <f>IF(OR('positionnement modules'!W51=1,'positionnement modules'!W51="1a",'positionnement modules'!W51="B"),"M",IF('positionnement modules'!W51="V","V",""))</f>
        <v>M</v>
      </c>
      <c r="X51" s="51" t="str">
        <f>IF(OR('positionnement modules'!X51=1,'positionnement modules'!X51="1a",'positionnement modules'!X51="B"),"M",IF('positionnement modules'!X51="V","V",""))</f>
        <v>M</v>
      </c>
      <c r="Y51" s="51" t="str">
        <f>IF(OR('positionnement modules'!Y51=1,'positionnement modules'!Y51="1a",'positionnement modules'!Y51="B"),"M",IF('positionnement modules'!Y51="V","V",""))</f>
        <v>M</v>
      </c>
      <c r="Z51" s="51" t="str">
        <f>IF(OR('positionnement modules'!Z51=1,'positionnement modules'!Z51="1a",'positionnement modules'!Z51="B"),"M",IF('positionnement modules'!Z51="V","V",""))</f>
        <v>M</v>
      </c>
      <c r="AA51" s="51" t="str">
        <f>IF(OR('positionnement modules'!AA51=1,'positionnement modules'!AA51="1a",'positionnement modules'!AA51="B"),"M",IF('positionnement modules'!AA51="V","V",""))</f>
        <v>M</v>
      </c>
      <c r="AB51" s="51" t="str">
        <f>IF(OR('positionnement modules'!AB51=1,'positionnement modules'!AB51="1a",'positionnement modules'!AB51="B"),"M",IF('positionnement modules'!AB51="V","V",""))</f>
        <v>M</v>
      </c>
      <c r="AC51" s="51" t="str">
        <f>IF(OR('positionnement modules'!AC51=1,'positionnement modules'!AC51="1a",'positionnement modules'!AC51="B"),"M",IF('positionnement modules'!AC51="V","V",""))</f>
        <v>M</v>
      </c>
      <c r="AD51" s="51" t="str">
        <f>IF(OR('positionnement modules'!AD51=1,'positionnement modules'!AD51="1a",'positionnement modules'!AD51="B"),"M",IF('positionnement modules'!AD51="V","V",""))</f>
        <v>M</v>
      </c>
      <c r="AE51" s="51" t="str">
        <f>IF(OR('positionnement modules'!AE51=1,'positionnement modules'!AE51="1a",'positionnement modules'!AE51="B"),"M",IF('positionnement modules'!AE51="V","V",""))</f>
        <v>M</v>
      </c>
      <c r="AF51" s="51" t="str">
        <f>IF(OR('positionnement modules'!AF51=1,'positionnement modules'!AF51="1a",'positionnement modules'!AF51="B"),"M",IF('positionnement modules'!AF51="V","V",""))</f>
        <v>M</v>
      </c>
      <c r="AG51" s="51" t="str">
        <f>IF(OR('positionnement modules'!AG51=1,'positionnement modules'!AG51="1a",'positionnement modules'!AG51="B"),"M",IF('positionnement modules'!AG51="V","V",""))</f>
        <v>M</v>
      </c>
      <c r="AH51" s="51" t="str">
        <f>IF(OR('positionnement modules'!AH51=1,'positionnement modules'!AH51="1a",'positionnement modules'!AH51="B"),"M",IF('positionnement modules'!AH51="V","V",""))</f>
        <v>M</v>
      </c>
      <c r="AI51" s="51" t="str">
        <f>IF(OR('positionnement modules'!AI51=1,'positionnement modules'!AI51="1a",'positionnement modules'!AI51="B"),"M",IF('positionnement modules'!AI51="V","V",""))</f>
        <v>M</v>
      </c>
      <c r="AJ51" s="51" t="str">
        <f>IF(OR('positionnement modules'!AJ51=1,'positionnement modules'!AJ51="1a",'positionnement modules'!AJ51="B"),"M",IF('positionnement modules'!AJ51="V","V",""))</f>
        <v>M</v>
      </c>
      <c r="AK51" s="51" t="str">
        <f>IF(OR('positionnement modules'!AK51=1,'positionnement modules'!AK51="1a",'positionnement modules'!AK51="B"),"M",IF('positionnement modules'!AK51="V","V",""))</f>
        <v>M</v>
      </c>
      <c r="AL51" s="51" t="str">
        <f>IF(OR('positionnement modules'!AL51=1,'positionnement modules'!AL51="1a",'positionnement modules'!AL51="B"),"M",IF('positionnement modules'!AL51="V","V",""))</f>
        <v>M</v>
      </c>
      <c r="AM51" s="51" t="str">
        <f>IF(OR('positionnement modules'!AM51=1,'positionnement modules'!AM51="1a",'positionnement modules'!AM51="B"),"M",IF('positionnement modules'!AM51="V","V",""))</f>
        <v>M</v>
      </c>
      <c r="AN51" s="51" t="str">
        <f>IF(OR('positionnement modules'!AN51=1,'positionnement modules'!AN51="1a",'positionnement modules'!AN51="B"),"M",IF('positionnement modules'!AN51="V","V",""))</f>
        <v>M</v>
      </c>
      <c r="AO51" s="51" t="str">
        <f>IF(OR('positionnement modules'!AO51=1,'positionnement modules'!AO51="1a",'positionnement modules'!AO51="B"),"M",IF('positionnement modules'!AO51="V","V",""))</f>
        <v>M</v>
      </c>
      <c r="AP51" s="51" t="str">
        <f>IF(OR('positionnement modules'!AP51=1,'positionnement modules'!AP51="1a",'positionnement modules'!AP51="B"),"M",IF('positionnement modules'!AP51="V","V",""))</f>
        <v>M</v>
      </c>
      <c r="AQ51" s="51" t="str">
        <f>IF(OR('positionnement modules'!AQ51=1,'positionnement modules'!AQ51="1a",'positionnement modules'!AQ51="B"),"M",IF('positionnement modules'!AQ51="V","V",""))</f>
        <v>M</v>
      </c>
      <c r="AR51" s="51" t="str">
        <f>IF(OR('positionnement modules'!AR51=1,'positionnement modules'!AR51="1a",'positionnement modules'!AR51="B"),"M",IF('positionnement modules'!AR51="V","V",""))</f>
        <v>M</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42</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3">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25"/>
  </sheetData>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256" priority="57" operator="containsText" text="M">
      <formula>NOT(ISERROR(SEARCH("M",B4)))</formula>
    </cfRule>
  </conditionalFormatting>
  <conditionalFormatting sqref="S4:AH11 AJ4:AY11 BA4:BP11 B17:Q24 S17:AH24 AJ17:AY24 BA17:BP24 B4:Q11 B30:DE52">
    <cfRule type="containsText" dxfId="255"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Instructions</vt:lpstr>
      <vt:lpstr>Création champs PV</vt:lpstr>
      <vt:lpstr>nomenclature</vt:lpstr>
      <vt:lpstr>traduction</vt:lpstr>
      <vt:lpstr>Liste</vt:lpstr>
      <vt:lpstr>positionnement modules</vt:lpstr>
      <vt:lpstr>Erreur</vt:lpstr>
      <vt:lpstr>Qte module</vt:lpstr>
      <vt:lpstr>structure</vt:lpstr>
      <vt:lpstr>abergements latéraux</vt:lpstr>
      <vt:lpstr>Solin</vt:lpstr>
      <vt:lpstr>brides</vt:lpstr>
      <vt:lpstr>pattes</vt:lpstr>
      <vt:lpstr>Deflecteur</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Virginie</cp:lastModifiedBy>
  <cp:lastPrinted>2019-04-25T13:26:10Z</cp:lastPrinted>
  <dcterms:created xsi:type="dcterms:W3CDTF">2011-04-18T09:30:23Z</dcterms:created>
  <dcterms:modified xsi:type="dcterms:W3CDTF">2019-08-01T12:28:16Z</dcterms:modified>
</cp:coreProperties>
</file>